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/>
  <mc:AlternateContent xmlns:mc="http://schemas.openxmlformats.org/markup-compatibility/2006">
    <mc:Choice Requires="x15">
      <x15ac:absPath xmlns:x15ac="http://schemas.microsoft.com/office/spreadsheetml/2010/11/ac" url="C:\Users\c.dimarco\OneDrive - LAZIOcrea - Regione Lazio\Desktop\AVVISO PRODUZIONE CINEMATOGRAFICA\AVVISO PRODUZIONE 2023\MODULISTICA 2023\ALLEGATI alla Determina Modulistica\"/>
    </mc:Choice>
  </mc:AlternateContent>
  <xr:revisionPtr revIDLastSave="0" documentId="13_ncr:1_{67DA0145-B042-42D8-8A3D-9D2C8CF609E6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Foglio1" sheetId="1" r:id="rId1"/>
  </sheets>
  <definedNames>
    <definedName name="_xlnm.Print_Area" localSheetId="0">Foglio1!$A$1:$G$98</definedName>
  </definedName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60" i="1" l="1"/>
  <c r="G65" i="1"/>
  <c r="G70" i="1"/>
  <c r="G74" i="1"/>
  <c r="G78" i="1"/>
  <c r="G82" i="1"/>
  <c r="G86" i="1"/>
  <c r="G90" i="1"/>
  <c r="G94" i="1"/>
  <c r="G12" i="1"/>
  <c r="G16" i="1"/>
  <c r="G19" i="1"/>
  <c r="G22" i="1"/>
  <c r="G25" i="1"/>
  <c r="G30" i="1"/>
  <c r="G34" i="1"/>
  <c r="G38" i="1"/>
  <c r="G44" i="1"/>
  <c r="G45" i="1"/>
  <c r="G46" i="1"/>
  <c r="G47" i="1"/>
  <c r="G48" i="1"/>
  <c r="G49" i="1"/>
  <c r="G53" i="1"/>
  <c r="G54" i="1"/>
  <c r="G55" i="1"/>
  <c r="G56" i="1"/>
  <c r="G57" i="1"/>
  <c r="G96" i="1"/>
  <c r="B98" i="1"/>
</calcChain>
</file>

<file path=xl/sharedStrings.xml><?xml version="1.0" encoding="utf-8"?>
<sst xmlns="http://schemas.openxmlformats.org/spreadsheetml/2006/main" count="132" uniqueCount="76">
  <si>
    <t>TEST DI ELEGGIBILITÀ CULTURALE</t>
  </si>
  <si>
    <t>Titolo Opera</t>
  </si>
  <si>
    <t>Punti</t>
  </si>
  <si>
    <t>REQUISITO</t>
  </si>
  <si>
    <t>Totale punteggio Blocco A</t>
  </si>
  <si>
    <t>Blocco B: talenti artistici e creativi</t>
  </si>
  <si>
    <t>Totale punteggio Blocco B</t>
  </si>
  <si>
    <t>Blocco C: produzione</t>
  </si>
  <si>
    <t>Totale punteggio Blocco C</t>
  </si>
  <si>
    <t>TOTALE COMPLESSIVO (A+B+C)</t>
  </si>
  <si>
    <t>No</t>
  </si>
  <si>
    <t>PER LE OPERE DI ANIMAZIONE</t>
  </si>
  <si>
    <t>Impresa di produzione</t>
  </si>
  <si>
    <t>Eventuale/i impresa/e "italiana/e" in coproduzione</t>
  </si>
  <si>
    <t>Eventuale/i impresa/e estera/e in coproduzione, compartecipazione o produzione internazionale</t>
  </si>
  <si>
    <t>Eventuale impresa estera per la quale si è svolta la produzione esecutiva dell'opera</t>
  </si>
  <si>
    <r>
      <t xml:space="preserve">Sì/No
</t>
    </r>
    <r>
      <rPr>
        <b/>
        <sz val="8"/>
        <color theme="1"/>
        <rFont val="Times New Roman"/>
        <family val="1"/>
      </rPr>
      <t>(selezionare a tendina la voce corrispondente)</t>
    </r>
  </si>
  <si>
    <r>
      <t xml:space="preserve">Blocco A: contenuti
</t>
    </r>
    <r>
      <rPr>
        <b/>
        <u/>
        <sz val="11"/>
        <color theme="1"/>
        <rFont val="Times New Roman"/>
        <family val="1"/>
      </rPr>
      <t>obbligatori</t>
    </r>
    <r>
      <rPr>
        <b/>
        <sz val="11"/>
        <color theme="1"/>
        <rFont val="Times New Roman"/>
        <family val="1"/>
      </rPr>
      <t xml:space="preserve"> almeno 2 tra i criteri A.1, A.2, A.3, A.4 e A.5</t>
    </r>
  </si>
  <si>
    <t>60 (max)</t>
  </si>
  <si>
    <r>
      <t xml:space="preserve">in presenza di tale requisito, è </t>
    </r>
    <r>
      <rPr>
        <b/>
        <i/>
        <sz val="11"/>
        <color theme="1"/>
        <rFont val="Times New Roman"/>
        <family val="1"/>
      </rPr>
      <t>obbligatorio</t>
    </r>
    <r>
      <rPr>
        <i/>
        <sz val="11"/>
        <color theme="1"/>
        <rFont val="Times New Roman"/>
        <family val="1"/>
      </rPr>
      <t xml:space="preserve"> indicare (pena la non applicazione del relativo punteggio)</t>
    </r>
  </si>
  <si>
    <t>Titolo dell’opera</t>
  </si>
  <si>
    <t>Autore dell’opera</t>
  </si>
  <si>
    <r>
      <t xml:space="preserve">A.2 - </t>
    </r>
    <r>
      <rPr>
        <sz val="11"/>
        <color theme="1"/>
        <rFont val="Times New Roman"/>
        <family val="1"/>
      </rPr>
      <t xml:space="preserve">Soggetto/sceneggiatura dell’opera cinematografica/audiovisiva riguardante </t>
    </r>
    <r>
      <rPr>
        <u/>
        <sz val="11"/>
        <color theme="1"/>
        <rFont val="Times New Roman"/>
        <family val="1"/>
      </rPr>
      <t>tematiche</t>
    </r>
    <r>
      <rPr>
        <sz val="11"/>
        <color theme="1"/>
        <rFont val="Times New Roman"/>
        <family val="1"/>
      </rPr>
      <t xml:space="preserve"> ambientali, storiche, leggendarie, religiose, sociali, artistiche o culturali regionali/italiane/europee</t>
    </r>
  </si>
  <si>
    <r>
      <t xml:space="preserve">A.3 - </t>
    </r>
    <r>
      <rPr>
        <sz val="11"/>
        <color theme="1"/>
        <rFont val="Times New Roman"/>
        <family val="1"/>
      </rPr>
      <t xml:space="preserve">Soggetto/sceneggiatura, riguardante una </t>
    </r>
    <r>
      <rPr>
        <u/>
        <sz val="11"/>
        <color theme="1"/>
        <rFont val="Times New Roman"/>
        <family val="1"/>
      </rPr>
      <t>personalità</t>
    </r>
    <r>
      <rPr>
        <sz val="11"/>
        <color theme="1"/>
        <rFont val="Times New Roman"/>
        <family val="1"/>
      </rPr>
      <t xml:space="preserve"> regionale/italiano/europeo di rilevanza storica, religiosa, sociale, artistica o culturale</t>
    </r>
  </si>
  <si>
    <t>Personalità</t>
  </si>
  <si>
    <r>
      <t xml:space="preserve">A.4 - </t>
    </r>
    <r>
      <rPr>
        <u/>
        <sz val="11"/>
        <color theme="1"/>
        <rFont val="Times New Roman"/>
        <family val="1"/>
      </rPr>
      <t>Ambientazione</t>
    </r>
    <r>
      <rPr>
        <sz val="11"/>
        <color theme="1"/>
        <rFont val="Times New Roman"/>
        <family val="1"/>
      </rPr>
      <t xml:space="preserve"> sul territorio regionale/italiano del soggetto dell’opera, a prescindere dalle location e/o teatri di posa dove vengano effettivamente realizzate le riprese</t>
    </r>
  </si>
  <si>
    <t>Territorio di ambientazione</t>
  </si>
  <si>
    <t>n. giornate</t>
  </si>
  <si>
    <t>%</t>
  </si>
  <si>
    <r>
      <t xml:space="preserve">A.6 - </t>
    </r>
    <r>
      <rPr>
        <u/>
        <sz val="11"/>
        <color theme="1"/>
        <rFont val="Times New Roman"/>
        <family val="1"/>
      </rPr>
      <t>Dialoghi</t>
    </r>
    <r>
      <rPr>
        <sz val="11"/>
        <color theme="1"/>
        <rFont val="Times New Roman"/>
        <family val="1"/>
      </rPr>
      <t xml:space="preserve"> originali girati in lingua italiana o dialetti del Lazio</t>
    </r>
  </si>
  <si>
    <t>Lingua italiana</t>
  </si>
  <si>
    <r>
      <t>Dialetti del Lazio (</t>
    </r>
    <r>
      <rPr>
        <i/>
        <sz val="11"/>
        <color theme="1"/>
        <rFont val="Times New Roman"/>
        <family val="1"/>
      </rPr>
      <t>specificare</t>
    </r>
    <r>
      <rPr>
        <sz val="11"/>
        <color theme="1"/>
        <rFont val="Times New Roman"/>
        <family val="1"/>
      </rPr>
      <t>)</t>
    </r>
  </si>
  <si>
    <r>
      <t xml:space="preserve">A.7 - </t>
    </r>
    <r>
      <rPr>
        <u/>
        <sz val="11"/>
        <color theme="1"/>
        <rFont val="Times New Roman"/>
        <family val="1"/>
      </rPr>
      <t>Distribuzione</t>
    </r>
    <r>
      <rPr>
        <sz val="11"/>
        <color theme="1"/>
        <rFont val="Times New Roman"/>
        <family val="1"/>
      </rPr>
      <t xml:space="preserve"> dell’opera a cura di imprese/società con sede legale, filiale o agenzia permanente nella Regione Lazio</t>
    </r>
  </si>
  <si>
    <t>Denominazione società di distribuzione</t>
  </si>
  <si>
    <t>Estremi contratto con la società di distribuzione</t>
  </si>
  <si>
    <t>20 (max)</t>
  </si>
  <si>
    <r>
      <t xml:space="preserve">B.1 - </t>
    </r>
    <r>
      <rPr>
        <sz val="11"/>
        <color theme="1"/>
        <rFont val="Times New Roman"/>
        <family val="1"/>
      </rPr>
      <t xml:space="preserve">Presenza di </t>
    </r>
    <r>
      <rPr>
        <u/>
        <sz val="11"/>
        <color theme="1"/>
        <rFont val="Times New Roman"/>
        <family val="1"/>
      </rPr>
      <t>talenti artistici</t>
    </r>
    <r>
      <rPr>
        <sz val="11"/>
        <color theme="1"/>
        <rFont val="Times New Roman"/>
        <family val="1"/>
      </rPr>
      <t xml:space="preserve"> regionali o italiani o cittadini degli Stati dello Spazio Economico Europeo – SEE:</t>
    </r>
  </si>
  <si>
    <r>
      <t xml:space="preserve">è </t>
    </r>
    <r>
      <rPr>
        <b/>
        <i/>
        <sz val="11"/>
        <color theme="1"/>
        <rFont val="Times New Roman"/>
        <family val="1"/>
      </rPr>
      <t>obbligatorio</t>
    </r>
    <r>
      <rPr>
        <i/>
        <sz val="11"/>
        <color theme="1"/>
        <rFont val="Times New Roman"/>
        <family val="1"/>
      </rPr>
      <t xml:space="preserve"> indicare (pena la non applicazione del relativo punteggio) per ciascun talento artistico</t>
    </r>
  </si>
  <si>
    <t>Talento artistico</t>
  </si>
  <si>
    <t>Cognome</t>
  </si>
  <si>
    <t>Nome</t>
  </si>
  <si>
    <t>Nazionalità</t>
  </si>
  <si>
    <t>a) regista</t>
  </si>
  <si>
    <t>b) autore del soggetto</t>
  </si>
  <si>
    <t>c) sceneggiatore</t>
  </si>
  <si>
    <t>d) supervisore animazione</t>
  </si>
  <si>
    <t>e) autore della grafica</t>
  </si>
  <si>
    <t>f) autore delle musiche</t>
  </si>
  <si>
    <r>
      <t xml:space="preserve">B.2 - </t>
    </r>
    <r>
      <rPr>
        <sz val="11"/>
        <color theme="1"/>
        <rFont val="Times New Roman"/>
        <family val="1"/>
      </rPr>
      <t xml:space="preserve">Presenza di </t>
    </r>
    <r>
      <rPr>
        <u/>
        <sz val="11"/>
        <color theme="1"/>
        <rFont val="Times New Roman"/>
        <family val="1"/>
      </rPr>
      <t>talenti creativi</t>
    </r>
    <r>
      <rPr>
        <sz val="11"/>
        <color theme="1"/>
        <rFont val="Times New Roman"/>
        <family val="1"/>
      </rPr>
      <t xml:space="preserve"> regionali, italiani o cittadini degli Stati dello Spazio Economico Europeo – SEE:</t>
    </r>
  </si>
  <si>
    <r>
      <t xml:space="preserve">è </t>
    </r>
    <r>
      <rPr>
        <b/>
        <i/>
        <sz val="11"/>
        <color theme="1"/>
        <rFont val="Times New Roman"/>
        <family val="1"/>
      </rPr>
      <t>obbligatorio</t>
    </r>
    <r>
      <rPr>
        <i/>
        <sz val="11"/>
        <color theme="1"/>
        <rFont val="Times New Roman"/>
        <family val="1"/>
      </rPr>
      <t xml:space="preserve"> indicare (pena la non applicazione del relativo punteggio) per ciascun talento creativo</t>
    </r>
  </si>
  <si>
    <t>Talento creativo</t>
  </si>
  <si>
    <t>a) storyboardista</t>
  </si>
  <si>
    <t>b) montatore</t>
  </si>
  <si>
    <t>c) videografico 3D</t>
  </si>
  <si>
    <t>d) coordinatore VFX</t>
  </si>
  <si>
    <t>Valore percentuale tra il 20% e il 40%</t>
  </si>
  <si>
    <r>
      <rPr>
        <b/>
        <sz val="11"/>
        <color theme="1"/>
        <rFont val="Times New Roman"/>
        <family val="1"/>
      </rPr>
      <t>C.1a</t>
    </r>
    <r>
      <rPr>
        <sz val="11"/>
        <color theme="1"/>
        <rFont val="Times New Roman"/>
        <family val="1"/>
      </rPr>
      <t xml:space="preserve"> - Lavorazioni in </t>
    </r>
    <r>
      <rPr>
        <u/>
        <sz val="11"/>
        <color theme="1"/>
        <rFont val="Times New Roman"/>
        <family val="1"/>
      </rPr>
      <t>studi di animazione</t>
    </r>
    <r>
      <rPr>
        <sz val="11"/>
        <color theme="1"/>
        <rFont val="Times New Roman"/>
        <family val="1"/>
      </rPr>
      <t xml:space="preserve"> localizzati nella Regione Lazio in misura:
- dal 20% al 40% delle lavorazioni
(soglia minima: 20% delle lavorazioni)</t>
    </r>
  </si>
  <si>
    <t>Denominazione studio di animazione</t>
  </si>
  <si>
    <t>Indirizzo studio di animazione</t>
  </si>
  <si>
    <r>
      <rPr>
        <b/>
        <sz val="11"/>
        <color theme="1"/>
        <rFont val="Times New Roman"/>
        <family val="1"/>
      </rPr>
      <t>C.2</t>
    </r>
    <r>
      <rPr>
        <sz val="11"/>
        <color theme="1"/>
        <rFont val="Times New Roman"/>
        <family val="1"/>
      </rPr>
      <t xml:space="preserve"> - </t>
    </r>
    <r>
      <rPr>
        <u/>
        <sz val="11"/>
        <color theme="1"/>
        <rFont val="Times New Roman"/>
        <family val="1"/>
      </rPr>
      <t>Effetti digitali</t>
    </r>
    <r>
      <rPr>
        <sz val="11"/>
        <color theme="1"/>
        <rFont val="Times New Roman"/>
        <family val="1"/>
      </rPr>
      <t xml:space="preserve"> nella Regione Lazio</t>
    </r>
  </si>
  <si>
    <t>Denominazione società o nominativo professionista</t>
  </si>
  <si>
    <t>Estremi contratto</t>
  </si>
  <si>
    <r>
      <rPr>
        <b/>
        <sz val="11"/>
        <color theme="1"/>
        <rFont val="Times New Roman"/>
        <family val="1"/>
      </rPr>
      <t>C.3</t>
    </r>
    <r>
      <rPr>
        <sz val="11"/>
        <color theme="1"/>
        <rFont val="Times New Roman"/>
        <family val="1"/>
      </rPr>
      <t xml:space="preserve"> - </t>
    </r>
    <r>
      <rPr>
        <u/>
        <sz val="11"/>
        <color theme="1"/>
        <rFont val="Times New Roman"/>
        <family val="1"/>
      </rPr>
      <t>Effetti speciali</t>
    </r>
    <r>
      <rPr>
        <sz val="11"/>
        <color theme="1"/>
        <rFont val="Times New Roman"/>
        <family val="1"/>
      </rPr>
      <t xml:space="preserve"> nella Regione Lazio</t>
    </r>
  </si>
  <si>
    <r>
      <rPr>
        <b/>
        <sz val="11"/>
        <color theme="1"/>
        <rFont val="Times New Roman"/>
        <family val="1"/>
      </rPr>
      <t>C.4</t>
    </r>
    <r>
      <rPr>
        <sz val="11"/>
        <color theme="1"/>
        <rFont val="Times New Roman"/>
        <family val="1"/>
      </rPr>
      <t xml:space="preserve"> - </t>
    </r>
    <r>
      <rPr>
        <u/>
        <sz val="11"/>
        <color theme="1"/>
        <rFont val="Times New Roman"/>
        <family val="1"/>
      </rPr>
      <t>Registrazione musiche</t>
    </r>
    <r>
      <rPr>
        <sz val="11"/>
        <color theme="1"/>
        <rFont val="Times New Roman"/>
        <family val="1"/>
      </rPr>
      <t xml:space="preserve"> nella Regione Lazio</t>
    </r>
  </si>
  <si>
    <r>
      <t xml:space="preserve">A.1 - </t>
    </r>
    <r>
      <rPr>
        <sz val="11"/>
        <color theme="1"/>
        <rFont val="Times New Roman"/>
        <family val="1"/>
      </rPr>
      <t xml:space="preserve">Soggetto/sceneggiatura dell’opera cinematografica/audiovisiva tratto da </t>
    </r>
    <r>
      <rPr>
        <u/>
        <sz val="11"/>
        <color theme="1"/>
        <rFont val="Times New Roman"/>
        <family val="1"/>
      </rPr>
      <t>opera letteraria/teatrale</t>
    </r>
    <r>
      <rPr>
        <sz val="11"/>
        <color theme="1"/>
        <rFont val="Times New Roman"/>
        <family val="1"/>
      </rPr>
      <t xml:space="preserve"> regionale/italiana/europea</t>
    </r>
  </si>
  <si>
    <t>Tematica</t>
  </si>
  <si>
    <r>
      <t xml:space="preserve">A.5 - </t>
    </r>
    <r>
      <rPr>
        <u/>
        <sz val="11"/>
        <color theme="1"/>
        <rFont val="Times New Roman"/>
        <family val="1"/>
      </rPr>
      <t>Lavorazioni</t>
    </r>
    <r>
      <rPr>
        <sz val="11"/>
        <color theme="1"/>
        <rFont val="Times New Roman"/>
        <family val="1"/>
      </rPr>
      <t xml:space="preserve"> effettuate </t>
    </r>
    <r>
      <rPr>
        <u/>
        <sz val="11"/>
        <color theme="1"/>
        <rFont val="Times New Roman"/>
        <family val="1"/>
      </rPr>
      <t>in misura superiore al 40%</t>
    </r>
    <r>
      <rPr>
        <sz val="11"/>
        <color theme="1"/>
        <rFont val="Times New Roman"/>
        <family val="1"/>
      </rPr>
      <t xml:space="preserve"> del loro complessivo sul territorio della </t>
    </r>
    <r>
      <rPr>
        <u/>
        <sz val="11"/>
        <color theme="1"/>
        <rFont val="Times New Roman"/>
        <family val="1"/>
      </rPr>
      <t>Regione Lazio</t>
    </r>
    <r>
      <rPr>
        <sz val="11"/>
        <color theme="1"/>
        <rFont val="Times New Roman"/>
        <family val="1"/>
      </rPr>
      <t xml:space="preserve"> al fine di valorizzarne il patrimonio ambientale, artistico, architettonico, archeologico ed enogastronomico</t>
    </r>
  </si>
  <si>
    <t>Totale complessivo delle lavorazioni</t>
  </si>
  <si>
    <t>Totale lavorazioni sul territorio regionale</t>
  </si>
  <si>
    <t>Percentuale lavorazioni (superiore al 40%) sul territorio regionale</t>
  </si>
  <si>
    <r>
      <rPr>
        <b/>
        <sz val="11"/>
        <color theme="1"/>
        <rFont val="Times New Roman"/>
        <family val="1"/>
      </rPr>
      <t>C.1b</t>
    </r>
    <r>
      <rPr>
        <sz val="11"/>
        <color theme="1"/>
        <rFont val="Times New Roman"/>
        <family val="1"/>
      </rPr>
      <t xml:space="preserve"> - Lavorazioni in </t>
    </r>
    <r>
      <rPr>
        <u/>
        <sz val="11"/>
        <color theme="1"/>
        <rFont val="Times New Roman"/>
        <family val="1"/>
      </rPr>
      <t>studi di animazione</t>
    </r>
    <r>
      <rPr>
        <sz val="11"/>
        <color theme="1"/>
        <rFont val="Times New Roman"/>
        <family val="1"/>
      </rPr>
      <t xml:space="preserve"> localizzati nella Regione Lazio in misura:
- oltre il 40% delle lavorazioni</t>
    </r>
  </si>
  <si>
    <t>Valore percentuale superiore al 40%</t>
  </si>
  <si>
    <r>
      <rPr>
        <b/>
        <sz val="11"/>
        <color theme="1"/>
        <rFont val="Times New Roman"/>
        <family val="1"/>
      </rPr>
      <t>C.5</t>
    </r>
    <r>
      <rPr>
        <sz val="11"/>
        <color theme="1"/>
        <rFont val="Times New Roman"/>
        <family val="1"/>
      </rPr>
      <t xml:space="preserve"> - </t>
    </r>
    <r>
      <rPr>
        <u/>
        <sz val="11"/>
        <color theme="1"/>
        <rFont val="Times New Roman"/>
        <family val="1"/>
      </rPr>
      <t>Montaggio del sonoro</t>
    </r>
    <r>
      <rPr>
        <sz val="11"/>
        <color theme="1"/>
        <rFont val="Times New Roman"/>
        <family val="1"/>
      </rPr>
      <t xml:space="preserve"> e </t>
    </r>
    <r>
      <rPr>
        <u/>
        <sz val="11"/>
        <color theme="1"/>
        <rFont val="Times New Roman"/>
        <family val="1"/>
      </rPr>
      <t>mixaggio</t>
    </r>
    <r>
      <rPr>
        <sz val="11"/>
        <color theme="1"/>
        <rFont val="Times New Roman"/>
        <family val="1"/>
      </rPr>
      <t xml:space="preserve"> nella Regione Lazio</t>
    </r>
  </si>
  <si>
    <r>
      <rPr>
        <b/>
        <sz val="11"/>
        <color theme="1"/>
        <rFont val="Times New Roman"/>
        <family val="1"/>
      </rPr>
      <t>C.6</t>
    </r>
    <r>
      <rPr>
        <sz val="11"/>
        <color theme="1"/>
        <rFont val="Times New Roman"/>
        <family val="1"/>
      </rPr>
      <t xml:space="preserve"> - Lavoro di </t>
    </r>
    <r>
      <rPr>
        <u/>
        <sz val="11"/>
        <color theme="1"/>
        <rFont val="Times New Roman"/>
        <family val="1"/>
      </rPr>
      <t>laboratorio</t>
    </r>
    <r>
      <rPr>
        <sz val="11"/>
        <color theme="1"/>
        <rFont val="Times New Roman"/>
        <family val="1"/>
      </rPr>
      <t xml:space="preserve"> nella Regione Lazio</t>
    </r>
  </si>
  <si>
    <r>
      <rPr>
        <b/>
        <sz val="11"/>
        <color theme="1"/>
        <rFont val="Times New Roman"/>
        <family val="1"/>
      </rPr>
      <t>C.7</t>
    </r>
    <r>
      <rPr>
        <sz val="11"/>
        <color theme="1"/>
        <rFont val="Times New Roman"/>
        <family val="1"/>
      </rPr>
      <t xml:space="preserve"> - </t>
    </r>
    <r>
      <rPr>
        <u/>
        <sz val="11"/>
        <color theme="1"/>
        <rFont val="Times New Roman"/>
        <family val="1"/>
      </rPr>
      <t>Montaggio finale</t>
    </r>
    <r>
      <rPr>
        <sz val="11"/>
        <color theme="1"/>
        <rFont val="Times New Roman"/>
        <family val="1"/>
      </rPr>
      <t xml:space="preserve"> nella Regione Lazio</t>
    </r>
  </si>
  <si>
    <t>ALLEGATO 14 bis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</si>
</sst>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i/>
      <sz val="11"/>
      <color theme="1"/>
      <name val="Times New Roman"/>
      <family val="1"/>
    </font>
    <font>
      <b/>
      <sz val="11"/>
      <color theme="1"/>
      <name val="Times New Roman"/>
      <family val="1"/>
    </font>
    <font>
      <b/>
      <u/>
      <sz val="11"/>
      <color theme="1"/>
      <name val="Times New Roman"/>
      <family val="1"/>
    </font>
    <font>
      <b/>
      <sz val="8"/>
      <color theme="1"/>
      <name val="Times New Roman"/>
      <family val="1"/>
    </font>
    <font>
      <u/>
      <sz val="11"/>
      <color theme="1"/>
      <name val="Times New Roman"/>
      <family val="1"/>
    </font>
    <font>
      <b/>
      <i/>
      <sz val="11"/>
      <color theme="1"/>
      <name val="Times New Roman"/>
      <family val="1"/>
    </font>
  </fonts>
  <fills count="10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99FF99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BA321"/>
        <bgColor indexed="64"/>
      </patternFill>
    </fill>
    <fill>
      <patternFill patternType="solid">
        <fgColor theme="4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2" fillId="0" borderId="5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4" fillId="7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1" fillId="4" borderId="1" xfId="0" applyFont="1" applyFill="1" applyBorder="1" applyAlignment="1">
      <alignment horizontal="center" vertical="center"/>
    </xf>
    <xf numFmtId="0" fontId="2" fillId="0" borderId="4" xfId="0" applyFont="1" applyBorder="1" applyAlignment="1">
      <alignment horizontal="left" vertical="center"/>
    </xf>
    <xf numFmtId="0" fontId="1" fillId="7" borderId="1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 wrapText="1"/>
    </xf>
    <xf numFmtId="0" fontId="2" fillId="9" borderId="1" xfId="0" applyFont="1" applyFill="1" applyBorder="1" applyAlignment="1">
      <alignment horizontal="center" vertical="center" wrapText="1"/>
    </xf>
    <xf numFmtId="0" fontId="2" fillId="9" borderId="1" xfId="0" applyFont="1" applyFill="1" applyBorder="1" applyAlignment="1">
      <alignment horizontal="center" vertical="center"/>
    </xf>
    <xf numFmtId="0" fontId="3" fillId="9" borderId="1" xfId="0" applyFont="1" applyFill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6" borderId="2" xfId="0" applyFont="1" applyFill="1" applyBorder="1" applyAlignment="1">
      <alignment horizontal="left" vertical="center" wrapText="1"/>
    </xf>
    <xf numFmtId="0" fontId="2" fillId="6" borderId="3" xfId="0" applyFont="1" applyFill="1" applyBorder="1" applyAlignment="1">
      <alignment horizontal="left" vertical="center" wrapText="1"/>
    </xf>
    <xf numFmtId="0" fontId="2" fillId="6" borderId="4" xfId="0" applyFont="1" applyFill="1" applyBorder="1" applyAlignment="1">
      <alignment horizontal="left" vertical="center" wrapText="1"/>
    </xf>
    <xf numFmtId="0" fontId="3" fillId="9" borderId="1" xfId="0" applyFont="1" applyFill="1" applyBorder="1" applyAlignment="1">
      <alignment horizontal="left" vertical="center" wrapText="1"/>
    </xf>
    <xf numFmtId="0" fontId="3" fillId="9" borderId="1" xfId="0" applyFont="1" applyFill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1" fillId="4" borderId="2" xfId="0" applyFont="1" applyFill="1" applyBorder="1" applyAlignment="1">
      <alignment horizontal="center" vertical="center"/>
    </xf>
    <xf numFmtId="0" fontId="1" fillId="4" borderId="3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9" borderId="2" xfId="0" applyFont="1" applyFill="1" applyBorder="1" applyAlignment="1">
      <alignment horizontal="center" vertical="center"/>
    </xf>
    <xf numFmtId="0" fontId="2" fillId="9" borderId="4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left" vertical="center" wrapText="1"/>
    </xf>
    <xf numFmtId="0" fontId="4" fillId="3" borderId="3" xfId="0" applyFont="1" applyFill="1" applyBorder="1" applyAlignment="1">
      <alignment horizontal="left" vertical="center" wrapText="1"/>
    </xf>
    <xf numFmtId="0" fontId="4" fillId="3" borderId="4" xfId="0" applyFont="1" applyFill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4" fillId="4" borderId="2" xfId="0" applyFont="1" applyFill="1" applyBorder="1" applyAlignment="1">
      <alignment horizontal="center" vertical="center"/>
    </xf>
    <xf numFmtId="0" fontId="4" fillId="4" borderId="3" xfId="0" applyFont="1" applyFill="1" applyBorder="1" applyAlignment="1">
      <alignment horizontal="center" vertical="center"/>
    </xf>
    <xf numFmtId="0" fontId="4" fillId="4" borderId="4" xfId="0" applyFont="1" applyFill="1" applyBorder="1" applyAlignment="1">
      <alignment horizontal="center" vertical="center"/>
    </xf>
    <xf numFmtId="0" fontId="4" fillId="7" borderId="2" xfId="0" applyFont="1" applyFill="1" applyBorder="1" applyAlignment="1">
      <alignment horizontal="left" vertical="center" wrapText="1"/>
    </xf>
    <xf numFmtId="0" fontId="4" fillId="7" borderId="3" xfId="0" applyFont="1" applyFill="1" applyBorder="1" applyAlignment="1">
      <alignment horizontal="left" vertical="center" wrapText="1"/>
    </xf>
    <xf numFmtId="0" fontId="2" fillId="7" borderId="1" xfId="0" applyFont="1" applyFill="1" applyBorder="1" applyAlignment="1">
      <alignment horizontal="left" vertical="center"/>
    </xf>
    <xf numFmtId="0" fontId="5" fillId="0" borderId="6" xfId="0" applyFont="1" applyBorder="1" applyAlignment="1">
      <alignment horizontal="right" vertical="center"/>
    </xf>
    <xf numFmtId="0" fontId="4" fillId="7" borderId="2" xfId="0" applyFont="1" applyFill="1" applyBorder="1" applyAlignment="1">
      <alignment horizontal="left" vertical="center"/>
    </xf>
    <xf numFmtId="0" fontId="4" fillId="7" borderId="3" xfId="0" applyFont="1" applyFill="1" applyBorder="1" applyAlignment="1">
      <alignment horizontal="left" vertical="center"/>
    </xf>
    <xf numFmtId="0" fontId="4" fillId="8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1" fillId="7" borderId="1" xfId="0" applyFont="1" applyFill="1" applyBorder="1" applyAlignment="1">
      <alignment horizontal="center" vertical="center"/>
    </xf>
    <xf numFmtId="0" fontId="4" fillId="5" borderId="2" xfId="0" applyFont="1" applyFill="1" applyBorder="1" applyAlignment="1">
      <alignment horizontal="left" vertical="center" wrapText="1"/>
    </xf>
    <xf numFmtId="0" fontId="4" fillId="5" borderId="3" xfId="0" applyFont="1" applyFill="1" applyBorder="1" applyAlignment="1">
      <alignment horizontal="left" vertical="center" wrapText="1"/>
    </xf>
    <xf numFmtId="0" fontId="4" fillId="5" borderId="4" xfId="0" applyFont="1" applyFill="1" applyBorder="1" applyAlignment="1">
      <alignment horizontal="left" vertical="center" wrapText="1"/>
    </xf>
    <xf numFmtId="0" fontId="1" fillId="4" borderId="1" xfId="0" applyFont="1" applyFill="1" applyBorder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2" defaultPivotStyle="PivotStyleLight16"/>
  <colors>
    <mruColors>
      <color rgb="FFCCFFFF"/>
      <color rgb="FFFFCCFF"/>
      <color rgb="FF99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98"/>
  <sheetViews>
    <sheetView tabSelected="1" zoomScale="180" zoomScaleNormal="180" workbookViewId="0">
      <selection sqref="A1:G1"/>
    </sheetView>
  </sheetViews>
  <sheetFormatPr defaultColWidth="8.88671875" defaultRowHeight="13.8" x14ac:dyDescent="0.3"/>
  <cols>
    <col min="1" max="1" width="27.77734375" style="1" customWidth="1"/>
    <col min="2" max="3" width="14.44140625" style="1" customWidth="1"/>
    <col min="4" max="4" width="11.109375" style="1" customWidth="1"/>
    <col min="5" max="5" width="10.88671875" style="1" customWidth="1"/>
    <col min="6" max="6" width="11" style="1" customWidth="1"/>
    <col min="7" max="7" width="11.109375" style="1" customWidth="1"/>
    <col min="8" max="16384" width="8.88671875" style="1"/>
  </cols>
  <sheetData>
    <row r="1" spans="1:7" ht="21" customHeight="1" x14ac:dyDescent="0.3">
      <c r="A1" s="53" t="s">
        <v>75</v>
      </c>
      <c r="B1" s="53"/>
      <c r="C1" s="53"/>
      <c r="D1" s="53"/>
      <c r="E1" s="53"/>
      <c r="F1" s="53"/>
      <c r="G1" s="53"/>
    </row>
    <row r="2" spans="1:7" ht="21" customHeight="1" x14ac:dyDescent="0.3">
      <c r="A2" s="57" t="s">
        <v>0</v>
      </c>
      <c r="B2" s="57"/>
      <c r="C2" s="57"/>
      <c r="D2" s="57"/>
      <c r="E2" s="57"/>
      <c r="F2" s="57"/>
      <c r="G2" s="57"/>
    </row>
    <row r="3" spans="1:7" ht="21" customHeight="1" x14ac:dyDescent="0.3">
      <c r="A3" s="57" t="s">
        <v>11</v>
      </c>
      <c r="B3" s="57"/>
      <c r="C3" s="57"/>
      <c r="D3" s="57"/>
      <c r="E3" s="57"/>
      <c r="F3" s="57"/>
      <c r="G3" s="57"/>
    </row>
    <row r="4" spans="1:7" ht="30" customHeight="1" x14ac:dyDescent="0.3">
      <c r="A4" s="54" t="s">
        <v>1</v>
      </c>
      <c r="B4" s="55"/>
      <c r="C4" s="52"/>
      <c r="D4" s="52"/>
      <c r="E4" s="52"/>
      <c r="F4" s="52"/>
      <c r="G4" s="52"/>
    </row>
    <row r="5" spans="1:7" ht="30" customHeight="1" x14ac:dyDescent="0.3">
      <c r="A5" s="54" t="s">
        <v>12</v>
      </c>
      <c r="B5" s="55"/>
      <c r="C5" s="52"/>
      <c r="D5" s="52"/>
      <c r="E5" s="52"/>
      <c r="F5" s="52"/>
      <c r="G5" s="52"/>
    </row>
    <row r="6" spans="1:7" ht="30" customHeight="1" x14ac:dyDescent="0.3">
      <c r="A6" s="50" t="s">
        <v>13</v>
      </c>
      <c r="B6" s="51"/>
      <c r="C6" s="52"/>
      <c r="D6" s="52"/>
      <c r="E6" s="52"/>
      <c r="F6" s="52"/>
      <c r="G6" s="52"/>
    </row>
    <row r="7" spans="1:7" ht="30" customHeight="1" x14ac:dyDescent="0.3">
      <c r="A7" s="50" t="s">
        <v>14</v>
      </c>
      <c r="B7" s="51"/>
      <c r="C7" s="52"/>
      <c r="D7" s="52"/>
      <c r="E7" s="52"/>
      <c r="F7" s="52"/>
      <c r="G7" s="52"/>
    </row>
    <row r="8" spans="1:7" ht="30" customHeight="1" x14ac:dyDescent="0.3">
      <c r="A8" s="50" t="s">
        <v>15</v>
      </c>
      <c r="B8" s="51"/>
      <c r="C8" s="52"/>
      <c r="D8" s="52"/>
      <c r="E8" s="52"/>
      <c r="F8" s="52"/>
      <c r="G8" s="52"/>
    </row>
    <row r="9" spans="1:7" x14ac:dyDescent="0.3">
      <c r="A9" s="46"/>
      <c r="B9" s="46"/>
      <c r="C9" s="46"/>
      <c r="D9" s="46"/>
      <c r="E9" s="46"/>
      <c r="F9" s="46"/>
      <c r="G9" s="46"/>
    </row>
    <row r="10" spans="1:7" ht="48" customHeight="1" x14ac:dyDescent="0.3">
      <c r="A10" s="47" t="s">
        <v>3</v>
      </c>
      <c r="B10" s="48"/>
      <c r="C10" s="48"/>
      <c r="D10" s="48"/>
      <c r="E10" s="49"/>
      <c r="F10" s="16" t="s">
        <v>16</v>
      </c>
      <c r="G10" s="6" t="s">
        <v>2</v>
      </c>
    </row>
    <row r="11" spans="1:7" ht="30" customHeight="1" x14ac:dyDescent="0.3">
      <c r="A11" s="33" t="s">
        <v>17</v>
      </c>
      <c r="B11" s="34"/>
      <c r="C11" s="34"/>
      <c r="D11" s="34"/>
      <c r="E11" s="34"/>
      <c r="F11" s="35"/>
      <c r="G11" s="11" t="s">
        <v>18</v>
      </c>
    </row>
    <row r="12" spans="1:7" ht="60" customHeight="1" x14ac:dyDescent="0.3">
      <c r="A12" s="40" t="s">
        <v>64</v>
      </c>
      <c r="B12" s="41"/>
      <c r="C12" s="41"/>
      <c r="D12" s="41"/>
      <c r="E12" s="42"/>
      <c r="F12" s="2" t="s">
        <v>10</v>
      </c>
      <c r="G12" s="5">
        <f>IF(F12="Sì",8,0)</f>
        <v>0</v>
      </c>
    </row>
    <row r="13" spans="1:7" ht="21" customHeight="1" x14ac:dyDescent="0.3">
      <c r="A13" s="26" t="s">
        <v>19</v>
      </c>
      <c r="B13" s="27"/>
      <c r="C13" s="27"/>
      <c r="D13" s="27"/>
      <c r="E13" s="27"/>
      <c r="F13" s="27"/>
      <c r="G13" s="27"/>
    </row>
    <row r="14" spans="1:7" x14ac:dyDescent="0.3">
      <c r="A14" s="3" t="s">
        <v>20</v>
      </c>
      <c r="B14" s="22"/>
      <c r="C14" s="22"/>
      <c r="D14" s="22"/>
      <c r="E14" s="22"/>
      <c r="F14" s="22"/>
      <c r="G14" s="22"/>
    </row>
    <row r="15" spans="1:7" x14ac:dyDescent="0.3">
      <c r="A15" s="3" t="s">
        <v>21</v>
      </c>
      <c r="B15" s="22"/>
      <c r="C15" s="22"/>
      <c r="D15" s="22"/>
      <c r="E15" s="22"/>
      <c r="F15" s="22"/>
      <c r="G15" s="22"/>
    </row>
    <row r="16" spans="1:7" ht="60" customHeight="1" x14ac:dyDescent="0.3">
      <c r="A16" s="40" t="s">
        <v>22</v>
      </c>
      <c r="B16" s="41"/>
      <c r="C16" s="41"/>
      <c r="D16" s="41"/>
      <c r="E16" s="42"/>
      <c r="F16" s="4" t="s">
        <v>10</v>
      </c>
      <c r="G16" s="5">
        <f>IF(F16="Sì",8,0)</f>
        <v>0</v>
      </c>
    </row>
    <row r="17" spans="1:7" ht="21" customHeight="1" x14ac:dyDescent="0.3">
      <c r="A17" s="26" t="s">
        <v>19</v>
      </c>
      <c r="B17" s="27"/>
      <c r="C17" s="27"/>
      <c r="D17" s="27"/>
      <c r="E17" s="27"/>
      <c r="F17" s="27"/>
      <c r="G17" s="27"/>
    </row>
    <row r="18" spans="1:7" x14ac:dyDescent="0.3">
      <c r="A18" s="3" t="s">
        <v>65</v>
      </c>
      <c r="B18" s="22"/>
      <c r="C18" s="22"/>
      <c r="D18" s="22"/>
      <c r="E18" s="22"/>
      <c r="F18" s="22"/>
      <c r="G18" s="22"/>
    </row>
    <row r="19" spans="1:7" ht="60" customHeight="1" x14ac:dyDescent="0.3">
      <c r="A19" s="40" t="s">
        <v>23</v>
      </c>
      <c r="B19" s="41"/>
      <c r="C19" s="41"/>
      <c r="D19" s="41"/>
      <c r="E19" s="42"/>
      <c r="F19" s="4" t="s">
        <v>10</v>
      </c>
      <c r="G19" s="5">
        <f>IF(F19="Sì",8,0)</f>
        <v>0</v>
      </c>
    </row>
    <row r="20" spans="1:7" ht="21" customHeight="1" x14ac:dyDescent="0.3">
      <c r="A20" s="26" t="s">
        <v>19</v>
      </c>
      <c r="B20" s="27"/>
      <c r="C20" s="27"/>
      <c r="D20" s="27"/>
      <c r="E20" s="27"/>
      <c r="F20" s="27"/>
      <c r="G20" s="27"/>
    </row>
    <row r="21" spans="1:7" x14ac:dyDescent="0.3">
      <c r="A21" s="3" t="s">
        <v>24</v>
      </c>
      <c r="B21" s="22"/>
      <c r="C21" s="22"/>
      <c r="D21" s="22"/>
      <c r="E21" s="22"/>
      <c r="F21" s="22"/>
      <c r="G21" s="22"/>
    </row>
    <row r="22" spans="1:7" ht="60" customHeight="1" x14ac:dyDescent="0.3">
      <c r="A22" s="40" t="s">
        <v>25</v>
      </c>
      <c r="B22" s="41"/>
      <c r="C22" s="41"/>
      <c r="D22" s="41"/>
      <c r="E22" s="42"/>
      <c r="F22" s="2" t="s">
        <v>10</v>
      </c>
      <c r="G22" s="5">
        <f>IF(F22="Sì",12,0)</f>
        <v>0</v>
      </c>
    </row>
    <row r="23" spans="1:7" ht="21" customHeight="1" x14ac:dyDescent="0.3">
      <c r="A23" s="26" t="s">
        <v>19</v>
      </c>
      <c r="B23" s="27"/>
      <c r="C23" s="27"/>
      <c r="D23" s="27"/>
      <c r="E23" s="27"/>
      <c r="F23" s="27"/>
      <c r="G23" s="27"/>
    </row>
    <row r="24" spans="1:7" x14ac:dyDescent="0.3">
      <c r="A24" s="3" t="s">
        <v>26</v>
      </c>
      <c r="B24" s="22"/>
      <c r="C24" s="22"/>
      <c r="D24" s="22"/>
      <c r="E24" s="22"/>
      <c r="F24" s="22"/>
      <c r="G24" s="22"/>
    </row>
    <row r="25" spans="1:7" ht="60" customHeight="1" x14ac:dyDescent="0.3">
      <c r="A25" s="40" t="s">
        <v>66</v>
      </c>
      <c r="B25" s="41"/>
      <c r="C25" s="41"/>
      <c r="D25" s="41"/>
      <c r="E25" s="42"/>
      <c r="F25" s="2" t="s">
        <v>10</v>
      </c>
      <c r="G25" s="5">
        <f>IF(F25="Sì",12,0)</f>
        <v>0</v>
      </c>
    </row>
    <row r="26" spans="1:7" ht="21" customHeight="1" x14ac:dyDescent="0.3">
      <c r="A26" s="26" t="s">
        <v>19</v>
      </c>
      <c r="B26" s="27"/>
      <c r="C26" s="27"/>
      <c r="D26" s="27"/>
      <c r="E26" s="27"/>
      <c r="F26" s="27"/>
      <c r="G26" s="27"/>
    </row>
    <row r="27" spans="1:7" x14ac:dyDescent="0.3">
      <c r="A27" s="20" t="s">
        <v>67</v>
      </c>
      <c r="B27" s="28"/>
      <c r="C27" s="28"/>
      <c r="D27" s="28"/>
      <c r="E27" s="21"/>
      <c r="F27" s="45" t="s">
        <v>27</v>
      </c>
      <c r="G27" s="45"/>
    </row>
    <row r="28" spans="1:7" x14ac:dyDescent="0.3">
      <c r="A28" s="20" t="s">
        <v>68</v>
      </c>
      <c r="B28" s="28"/>
      <c r="C28" s="28"/>
      <c r="D28" s="28"/>
      <c r="E28" s="21"/>
      <c r="F28" s="36" t="s">
        <v>27</v>
      </c>
      <c r="G28" s="37"/>
    </row>
    <row r="29" spans="1:7" x14ac:dyDescent="0.3">
      <c r="A29" s="20" t="s">
        <v>69</v>
      </c>
      <c r="B29" s="28"/>
      <c r="C29" s="28"/>
      <c r="D29" s="28"/>
      <c r="E29" s="21"/>
      <c r="F29" s="45" t="s">
        <v>28</v>
      </c>
      <c r="G29" s="45"/>
    </row>
    <row r="30" spans="1:7" ht="48" customHeight="1" x14ac:dyDescent="0.3">
      <c r="A30" s="40" t="s">
        <v>29</v>
      </c>
      <c r="B30" s="41"/>
      <c r="C30" s="41"/>
      <c r="D30" s="41"/>
      <c r="E30" s="42"/>
      <c r="F30" s="2" t="s">
        <v>10</v>
      </c>
      <c r="G30" s="5">
        <f>IF(F30="Sì",4,0)</f>
        <v>0</v>
      </c>
    </row>
    <row r="31" spans="1:7" ht="21" customHeight="1" x14ac:dyDescent="0.3">
      <c r="A31" s="26" t="s">
        <v>19</v>
      </c>
      <c r="B31" s="27"/>
      <c r="C31" s="27"/>
      <c r="D31" s="27"/>
      <c r="E31" s="27"/>
      <c r="F31" s="27"/>
      <c r="G31" s="27"/>
    </row>
    <row r="32" spans="1:7" x14ac:dyDescent="0.3">
      <c r="A32" s="20" t="s">
        <v>30</v>
      </c>
      <c r="B32" s="28"/>
      <c r="C32" s="28"/>
      <c r="D32" s="28"/>
      <c r="E32" s="21"/>
      <c r="F32" s="10" t="s">
        <v>10</v>
      </c>
      <c r="G32" s="14"/>
    </row>
    <row r="33" spans="1:7" x14ac:dyDescent="0.3">
      <c r="A33" s="12" t="s">
        <v>31</v>
      </c>
      <c r="B33" s="22"/>
      <c r="C33" s="22"/>
      <c r="D33" s="22"/>
      <c r="E33" s="22"/>
      <c r="F33" s="22"/>
      <c r="G33" s="22"/>
    </row>
    <row r="34" spans="1:7" ht="60" customHeight="1" x14ac:dyDescent="0.3">
      <c r="A34" s="40" t="s">
        <v>32</v>
      </c>
      <c r="B34" s="41"/>
      <c r="C34" s="41"/>
      <c r="D34" s="41"/>
      <c r="E34" s="42"/>
      <c r="F34" s="2" t="s">
        <v>10</v>
      </c>
      <c r="G34" s="5">
        <f>IF(F34="Sì",8,0)</f>
        <v>0</v>
      </c>
    </row>
    <row r="35" spans="1:7" ht="21" customHeight="1" x14ac:dyDescent="0.3">
      <c r="A35" s="26" t="s">
        <v>19</v>
      </c>
      <c r="B35" s="27"/>
      <c r="C35" s="27"/>
      <c r="D35" s="27"/>
      <c r="E35" s="27"/>
      <c r="F35" s="27"/>
      <c r="G35" s="27"/>
    </row>
    <row r="36" spans="1:7" x14ac:dyDescent="0.3">
      <c r="A36" s="20" t="s">
        <v>33</v>
      </c>
      <c r="B36" s="28"/>
      <c r="C36" s="45"/>
      <c r="D36" s="45"/>
      <c r="E36" s="45"/>
      <c r="F36" s="45"/>
      <c r="G36" s="45"/>
    </row>
    <row r="37" spans="1:7" x14ac:dyDescent="0.3">
      <c r="A37" s="43" t="s">
        <v>34</v>
      </c>
      <c r="B37" s="44"/>
      <c r="C37" s="45"/>
      <c r="D37" s="45"/>
      <c r="E37" s="45"/>
      <c r="F37" s="45"/>
      <c r="G37" s="45"/>
    </row>
    <row r="38" spans="1:7" ht="30" customHeight="1" x14ac:dyDescent="0.3">
      <c r="B38" s="29" t="s">
        <v>4</v>
      </c>
      <c r="C38" s="30"/>
      <c r="D38" s="30"/>
      <c r="E38" s="30"/>
      <c r="F38" s="31"/>
      <c r="G38" s="9">
        <f>SUM(G12)+G16+G19+G22+G25+G30+G34</f>
        <v>0</v>
      </c>
    </row>
    <row r="39" spans="1:7" x14ac:dyDescent="0.3">
      <c r="A39" s="32"/>
      <c r="B39" s="32"/>
      <c r="C39" s="32"/>
      <c r="D39" s="32"/>
      <c r="E39" s="32"/>
      <c r="F39" s="32"/>
      <c r="G39" s="32"/>
    </row>
    <row r="40" spans="1:7" ht="30" customHeight="1" x14ac:dyDescent="0.3">
      <c r="A40" s="33" t="s">
        <v>5</v>
      </c>
      <c r="B40" s="34"/>
      <c r="C40" s="34"/>
      <c r="D40" s="34"/>
      <c r="E40" s="34"/>
      <c r="F40" s="35"/>
      <c r="G40" s="11" t="s">
        <v>35</v>
      </c>
    </row>
    <row r="41" spans="1:7" ht="60" customHeight="1" x14ac:dyDescent="0.3">
      <c r="A41" s="59" t="s">
        <v>36</v>
      </c>
      <c r="B41" s="60"/>
      <c r="C41" s="60"/>
      <c r="D41" s="60"/>
      <c r="E41" s="60"/>
      <c r="F41" s="60"/>
      <c r="G41" s="61"/>
    </row>
    <row r="42" spans="1:7" ht="21" customHeight="1" x14ac:dyDescent="0.3">
      <c r="A42" s="26" t="s">
        <v>37</v>
      </c>
      <c r="B42" s="27"/>
      <c r="C42" s="27"/>
      <c r="D42" s="27"/>
      <c r="E42" s="27"/>
      <c r="F42" s="27"/>
      <c r="G42" s="27"/>
    </row>
    <row r="43" spans="1:7" ht="21" customHeight="1" x14ac:dyDescent="0.3">
      <c r="A43" s="17" t="s">
        <v>38</v>
      </c>
      <c r="B43" s="18" t="s">
        <v>39</v>
      </c>
      <c r="C43" s="18" t="s">
        <v>40</v>
      </c>
      <c r="D43" s="38" t="s">
        <v>41</v>
      </c>
      <c r="E43" s="39"/>
      <c r="F43" s="19"/>
      <c r="G43" s="19"/>
    </row>
    <row r="44" spans="1:7" x14ac:dyDescent="0.3">
      <c r="A44" s="3" t="s">
        <v>42</v>
      </c>
      <c r="B44" s="7"/>
      <c r="C44" s="12"/>
      <c r="D44" s="36"/>
      <c r="E44" s="37"/>
      <c r="F44" s="2" t="s">
        <v>10</v>
      </c>
      <c r="G44" s="5">
        <f>IF(F44="Sì",2,0)</f>
        <v>0</v>
      </c>
    </row>
    <row r="45" spans="1:7" x14ac:dyDescent="0.3">
      <c r="A45" s="3" t="s">
        <v>43</v>
      </c>
      <c r="B45" s="7"/>
      <c r="C45" s="12"/>
      <c r="D45" s="36"/>
      <c r="E45" s="37"/>
      <c r="F45" s="2" t="s">
        <v>10</v>
      </c>
      <c r="G45" s="5">
        <f>IF(F45="Sì",2,0)</f>
        <v>0</v>
      </c>
    </row>
    <row r="46" spans="1:7" x14ac:dyDescent="0.3">
      <c r="A46" s="3" t="s">
        <v>44</v>
      </c>
      <c r="B46" s="7"/>
      <c r="C46" s="12"/>
      <c r="D46" s="36"/>
      <c r="E46" s="37"/>
      <c r="F46" s="2" t="s">
        <v>10</v>
      </c>
      <c r="G46" s="5">
        <f>IF(F46="Sì",2,0)</f>
        <v>0</v>
      </c>
    </row>
    <row r="47" spans="1:7" x14ac:dyDescent="0.3">
      <c r="A47" s="3" t="s">
        <v>45</v>
      </c>
      <c r="B47" s="7"/>
      <c r="C47" s="12"/>
      <c r="D47" s="36"/>
      <c r="E47" s="37"/>
      <c r="F47" s="2" t="s">
        <v>10</v>
      </c>
      <c r="G47" s="5">
        <f>IF(F47="Sì",2,0)</f>
        <v>0</v>
      </c>
    </row>
    <row r="48" spans="1:7" x14ac:dyDescent="0.3">
      <c r="A48" s="3" t="s">
        <v>46</v>
      </c>
      <c r="B48" s="7"/>
      <c r="C48" s="12"/>
      <c r="D48" s="36"/>
      <c r="E48" s="37"/>
      <c r="F48" s="2" t="s">
        <v>10</v>
      </c>
      <c r="G48" s="5">
        <f>IF(F48="Sì",1,0)</f>
        <v>0</v>
      </c>
    </row>
    <row r="49" spans="1:7" x14ac:dyDescent="0.3">
      <c r="A49" s="3" t="s">
        <v>47</v>
      </c>
      <c r="B49" s="7"/>
      <c r="C49" s="12"/>
      <c r="D49" s="36"/>
      <c r="E49" s="37"/>
      <c r="F49" s="2" t="s">
        <v>10</v>
      </c>
      <c r="G49" s="5">
        <f>IF(F49="Sì",1,0)</f>
        <v>0</v>
      </c>
    </row>
    <row r="50" spans="1:7" ht="59.4" customHeight="1" x14ac:dyDescent="0.3">
      <c r="A50" s="59" t="s">
        <v>48</v>
      </c>
      <c r="B50" s="60"/>
      <c r="C50" s="60"/>
      <c r="D50" s="60"/>
      <c r="E50" s="60"/>
      <c r="F50" s="60"/>
      <c r="G50" s="61"/>
    </row>
    <row r="51" spans="1:7" ht="21" customHeight="1" x14ac:dyDescent="0.3">
      <c r="A51" s="26" t="s">
        <v>49</v>
      </c>
      <c r="B51" s="27"/>
      <c r="C51" s="27"/>
      <c r="D51" s="27"/>
      <c r="E51" s="27"/>
      <c r="F51" s="27"/>
      <c r="G51" s="27"/>
    </row>
    <row r="52" spans="1:7" ht="21" customHeight="1" x14ac:dyDescent="0.3">
      <c r="A52" s="17" t="s">
        <v>50</v>
      </c>
      <c r="B52" s="18" t="s">
        <v>39</v>
      </c>
      <c r="C52" s="18" t="s">
        <v>40</v>
      </c>
      <c r="D52" s="38" t="s">
        <v>41</v>
      </c>
      <c r="E52" s="39"/>
      <c r="F52" s="19"/>
      <c r="G52" s="19"/>
    </row>
    <row r="53" spans="1:7" x14ac:dyDescent="0.3">
      <c r="A53" s="3" t="s">
        <v>51</v>
      </c>
      <c r="B53" s="7"/>
      <c r="C53" s="3"/>
      <c r="D53" s="36"/>
      <c r="E53" s="37"/>
      <c r="F53" s="2" t="s">
        <v>10</v>
      </c>
      <c r="G53" s="5">
        <f>IF(F53="Sì",3,0)</f>
        <v>0</v>
      </c>
    </row>
    <row r="54" spans="1:7" x14ac:dyDescent="0.3">
      <c r="A54" s="3" t="s">
        <v>52</v>
      </c>
      <c r="B54" s="7"/>
      <c r="C54" s="3"/>
      <c r="D54" s="36"/>
      <c r="E54" s="37"/>
      <c r="F54" s="2" t="s">
        <v>10</v>
      </c>
      <c r="G54" s="5">
        <f>IF(F54="Sì",3,0)</f>
        <v>0</v>
      </c>
    </row>
    <row r="55" spans="1:7" x14ac:dyDescent="0.3">
      <c r="A55" s="3" t="s">
        <v>53</v>
      </c>
      <c r="B55" s="7"/>
      <c r="C55" s="3"/>
      <c r="D55" s="36"/>
      <c r="E55" s="37"/>
      <c r="F55" s="2" t="s">
        <v>10</v>
      </c>
      <c r="G55" s="5">
        <f>IF(F55="Sì",2,0)</f>
        <v>0</v>
      </c>
    </row>
    <row r="56" spans="1:7" x14ac:dyDescent="0.3">
      <c r="A56" s="3" t="s">
        <v>54</v>
      </c>
      <c r="B56" s="7"/>
      <c r="C56" s="3"/>
      <c r="D56" s="36"/>
      <c r="E56" s="37"/>
      <c r="F56" s="2" t="s">
        <v>10</v>
      </c>
      <c r="G56" s="5">
        <f>IF(F56="Sì",2,0)</f>
        <v>0</v>
      </c>
    </row>
    <row r="57" spans="1:7" ht="30" customHeight="1" x14ac:dyDescent="0.3">
      <c r="B57" s="29" t="s">
        <v>6</v>
      </c>
      <c r="C57" s="30"/>
      <c r="D57" s="30"/>
      <c r="E57" s="30"/>
      <c r="F57" s="31"/>
      <c r="G57" s="5">
        <f>SUM(G44)+G45+G46+G47+G48+G49+G53+G54+G55+G56</f>
        <v>0</v>
      </c>
    </row>
    <row r="59" spans="1:7" ht="30" customHeight="1" x14ac:dyDescent="0.3">
      <c r="A59" s="33" t="s">
        <v>7</v>
      </c>
      <c r="B59" s="34"/>
      <c r="C59" s="34"/>
      <c r="D59" s="34"/>
      <c r="E59" s="34"/>
      <c r="F59" s="35"/>
      <c r="G59" s="11" t="s">
        <v>35</v>
      </c>
    </row>
    <row r="60" spans="1:7" ht="73.2" customHeight="1" x14ac:dyDescent="0.3">
      <c r="A60" s="23" t="s">
        <v>56</v>
      </c>
      <c r="B60" s="24"/>
      <c r="C60" s="24"/>
      <c r="D60" s="24"/>
      <c r="E60" s="25"/>
      <c r="F60" s="10" t="s">
        <v>10</v>
      </c>
      <c r="G60" s="5">
        <f>IF(F60="Sì",3,0)</f>
        <v>0</v>
      </c>
    </row>
    <row r="61" spans="1:7" ht="21" customHeight="1" x14ac:dyDescent="0.3">
      <c r="A61" s="26" t="s">
        <v>19</v>
      </c>
      <c r="B61" s="27"/>
      <c r="C61" s="27"/>
      <c r="D61" s="27"/>
      <c r="E61" s="27"/>
      <c r="F61" s="27"/>
      <c r="G61" s="27"/>
    </row>
    <row r="62" spans="1:7" x14ac:dyDescent="0.3">
      <c r="A62" s="20" t="s">
        <v>55</v>
      </c>
      <c r="B62" s="28"/>
      <c r="C62" s="22"/>
      <c r="D62" s="22"/>
      <c r="E62" s="22"/>
      <c r="F62" s="22"/>
      <c r="G62" s="22"/>
    </row>
    <row r="63" spans="1:7" x14ac:dyDescent="0.3">
      <c r="A63" s="20" t="s">
        <v>57</v>
      </c>
      <c r="B63" s="21"/>
      <c r="C63" s="22"/>
      <c r="D63" s="22"/>
      <c r="E63" s="22"/>
      <c r="F63" s="22"/>
      <c r="G63" s="22"/>
    </row>
    <row r="64" spans="1:7" x14ac:dyDescent="0.3">
      <c r="A64" s="20" t="s">
        <v>58</v>
      </c>
      <c r="B64" s="21"/>
      <c r="C64" s="22"/>
      <c r="D64" s="22"/>
      <c r="E64" s="22"/>
      <c r="F64" s="22"/>
      <c r="G64" s="22"/>
    </row>
    <row r="65" spans="1:7" ht="73.2" customHeight="1" x14ac:dyDescent="0.3">
      <c r="A65" s="23" t="s">
        <v>70</v>
      </c>
      <c r="B65" s="24"/>
      <c r="C65" s="24"/>
      <c r="D65" s="24"/>
      <c r="E65" s="25"/>
      <c r="F65" s="10" t="s">
        <v>10</v>
      </c>
      <c r="G65" s="5">
        <f>IF(F65="Sì",7,0)</f>
        <v>0</v>
      </c>
    </row>
    <row r="66" spans="1:7" ht="21" customHeight="1" x14ac:dyDescent="0.3">
      <c r="A66" s="26" t="s">
        <v>19</v>
      </c>
      <c r="B66" s="27"/>
      <c r="C66" s="27"/>
      <c r="D66" s="27"/>
      <c r="E66" s="27"/>
      <c r="F66" s="27"/>
      <c r="G66" s="27"/>
    </row>
    <row r="67" spans="1:7" x14ac:dyDescent="0.3">
      <c r="A67" s="20" t="s">
        <v>71</v>
      </c>
      <c r="B67" s="28"/>
      <c r="C67" s="22"/>
      <c r="D67" s="22"/>
      <c r="E67" s="22"/>
      <c r="F67" s="22"/>
      <c r="G67" s="22"/>
    </row>
    <row r="68" spans="1:7" x14ac:dyDescent="0.3">
      <c r="A68" s="20" t="s">
        <v>57</v>
      </c>
      <c r="B68" s="21"/>
      <c r="C68" s="22"/>
      <c r="D68" s="22"/>
      <c r="E68" s="22"/>
      <c r="F68" s="22"/>
      <c r="G68" s="22"/>
    </row>
    <row r="69" spans="1:7" x14ac:dyDescent="0.3">
      <c r="A69" s="20" t="s">
        <v>58</v>
      </c>
      <c r="B69" s="21"/>
      <c r="C69" s="22"/>
      <c r="D69" s="22"/>
      <c r="E69" s="22"/>
      <c r="F69" s="22"/>
      <c r="G69" s="22"/>
    </row>
    <row r="70" spans="1:7" ht="48" customHeight="1" x14ac:dyDescent="0.3">
      <c r="A70" s="23" t="s">
        <v>59</v>
      </c>
      <c r="B70" s="24"/>
      <c r="C70" s="24"/>
      <c r="D70" s="24"/>
      <c r="E70" s="25"/>
      <c r="F70" s="2" t="s">
        <v>10</v>
      </c>
      <c r="G70" s="5">
        <f>IF(F70="Sì",2,0)</f>
        <v>0</v>
      </c>
    </row>
    <row r="71" spans="1:7" ht="21" customHeight="1" x14ac:dyDescent="0.3">
      <c r="A71" s="26" t="s">
        <v>19</v>
      </c>
      <c r="B71" s="27"/>
      <c r="C71" s="27"/>
      <c r="D71" s="27"/>
      <c r="E71" s="27"/>
      <c r="F71" s="27"/>
      <c r="G71" s="27"/>
    </row>
    <row r="72" spans="1:7" x14ac:dyDescent="0.3">
      <c r="A72" s="20" t="s">
        <v>60</v>
      </c>
      <c r="B72" s="21"/>
      <c r="C72" s="22"/>
      <c r="D72" s="22"/>
      <c r="E72" s="22"/>
      <c r="F72" s="22"/>
      <c r="G72" s="22"/>
    </row>
    <row r="73" spans="1:7" x14ac:dyDescent="0.3">
      <c r="A73" s="20" t="s">
        <v>61</v>
      </c>
      <c r="B73" s="21"/>
      <c r="C73" s="22"/>
      <c r="D73" s="22"/>
      <c r="E73" s="22"/>
      <c r="F73" s="22"/>
      <c r="G73" s="22"/>
    </row>
    <row r="74" spans="1:7" ht="48" customHeight="1" x14ac:dyDescent="0.3">
      <c r="A74" s="23" t="s">
        <v>62</v>
      </c>
      <c r="B74" s="24"/>
      <c r="C74" s="24"/>
      <c r="D74" s="24"/>
      <c r="E74" s="25"/>
      <c r="F74" s="2" t="s">
        <v>10</v>
      </c>
      <c r="G74" s="5">
        <f>IF(F74="Sì",2,0)</f>
        <v>0</v>
      </c>
    </row>
    <row r="75" spans="1:7" ht="21" customHeight="1" x14ac:dyDescent="0.3">
      <c r="A75" s="26" t="s">
        <v>19</v>
      </c>
      <c r="B75" s="27"/>
      <c r="C75" s="27"/>
      <c r="D75" s="27"/>
      <c r="E75" s="27"/>
      <c r="F75" s="27"/>
      <c r="G75" s="27"/>
    </row>
    <row r="76" spans="1:7" x14ac:dyDescent="0.3">
      <c r="A76" s="20" t="s">
        <v>60</v>
      </c>
      <c r="B76" s="21"/>
      <c r="C76" s="22"/>
      <c r="D76" s="22"/>
      <c r="E76" s="22"/>
      <c r="F76" s="22"/>
      <c r="G76" s="22"/>
    </row>
    <row r="77" spans="1:7" x14ac:dyDescent="0.3">
      <c r="A77" s="20" t="s">
        <v>61</v>
      </c>
      <c r="B77" s="21"/>
      <c r="C77" s="22"/>
      <c r="D77" s="22"/>
      <c r="E77" s="22"/>
      <c r="F77" s="22"/>
      <c r="G77" s="22"/>
    </row>
    <row r="78" spans="1:7" ht="48" customHeight="1" x14ac:dyDescent="0.3">
      <c r="A78" s="23" t="s">
        <v>63</v>
      </c>
      <c r="B78" s="24"/>
      <c r="C78" s="24"/>
      <c r="D78" s="24"/>
      <c r="E78" s="25"/>
      <c r="F78" s="2" t="s">
        <v>10</v>
      </c>
      <c r="G78" s="5">
        <f>IF(F78="Sì",2,0)</f>
        <v>0</v>
      </c>
    </row>
    <row r="79" spans="1:7" ht="21" customHeight="1" x14ac:dyDescent="0.3">
      <c r="A79" s="26" t="s">
        <v>19</v>
      </c>
      <c r="B79" s="27"/>
      <c r="C79" s="27"/>
      <c r="D79" s="27"/>
      <c r="E79" s="27"/>
      <c r="F79" s="27"/>
      <c r="G79" s="27"/>
    </row>
    <row r="80" spans="1:7" x14ac:dyDescent="0.3">
      <c r="A80" s="20" t="s">
        <v>60</v>
      </c>
      <c r="B80" s="21"/>
      <c r="C80" s="22"/>
      <c r="D80" s="22"/>
      <c r="E80" s="22"/>
      <c r="F80" s="22"/>
      <c r="G80" s="22"/>
    </row>
    <row r="81" spans="1:7" x14ac:dyDescent="0.3">
      <c r="A81" s="20" t="s">
        <v>61</v>
      </c>
      <c r="B81" s="21"/>
      <c r="C81" s="22"/>
      <c r="D81" s="22"/>
      <c r="E81" s="22"/>
      <c r="F81" s="22"/>
      <c r="G81" s="22"/>
    </row>
    <row r="82" spans="1:7" ht="48" customHeight="1" x14ac:dyDescent="0.3">
      <c r="A82" s="23" t="s">
        <v>72</v>
      </c>
      <c r="B82" s="24"/>
      <c r="C82" s="24"/>
      <c r="D82" s="24"/>
      <c r="E82" s="25"/>
      <c r="F82" s="2" t="s">
        <v>10</v>
      </c>
      <c r="G82" s="5">
        <f>IF(F82="Sì",2,0)</f>
        <v>0</v>
      </c>
    </row>
    <row r="83" spans="1:7" ht="21" customHeight="1" x14ac:dyDescent="0.3">
      <c r="A83" s="26" t="s">
        <v>19</v>
      </c>
      <c r="B83" s="27"/>
      <c r="C83" s="27"/>
      <c r="D83" s="27"/>
      <c r="E83" s="27"/>
      <c r="F83" s="27"/>
      <c r="G83" s="27"/>
    </row>
    <row r="84" spans="1:7" x14ac:dyDescent="0.3">
      <c r="A84" s="20" t="s">
        <v>60</v>
      </c>
      <c r="B84" s="21"/>
      <c r="C84" s="22"/>
      <c r="D84" s="22"/>
      <c r="E84" s="22"/>
      <c r="F84" s="22"/>
      <c r="G84" s="22"/>
    </row>
    <row r="85" spans="1:7" x14ac:dyDescent="0.3">
      <c r="A85" s="20" t="s">
        <v>61</v>
      </c>
      <c r="B85" s="21"/>
      <c r="C85" s="22"/>
      <c r="D85" s="22"/>
      <c r="E85" s="22"/>
      <c r="F85" s="22"/>
      <c r="G85" s="22"/>
    </row>
    <row r="86" spans="1:7" ht="48" customHeight="1" x14ac:dyDescent="0.3">
      <c r="A86" s="23" t="s">
        <v>73</v>
      </c>
      <c r="B86" s="24"/>
      <c r="C86" s="24"/>
      <c r="D86" s="24"/>
      <c r="E86" s="25"/>
      <c r="F86" s="2" t="s">
        <v>10</v>
      </c>
      <c r="G86" s="5">
        <f>IF(F86="Sì",3,0)</f>
        <v>0</v>
      </c>
    </row>
    <row r="87" spans="1:7" ht="21" customHeight="1" x14ac:dyDescent="0.3">
      <c r="A87" s="26" t="s">
        <v>19</v>
      </c>
      <c r="B87" s="27"/>
      <c r="C87" s="27"/>
      <c r="D87" s="27"/>
      <c r="E87" s="27"/>
      <c r="F87" s="27"/>
      <c r="G87" s="27"/>
    </row>
    <row r="88" spans="1:7" x14ac:dyDescent="0.3">
      <c r="A88" s="20" t="s">
        <v>60</v>
      </c>
      <c r="B88" s="21"/>
      <c r="C88" s="22"/>
      <c r="D88" s="22"/>
      <c r="E88" s="22"/>
      <c r="F88" s="22"/>
      <c r="G88" s="22"/>
    </row>
    <row r="89" spans="1:7" x14ac:dyDescent="0.3">
      <c r="A89" s="20" t="s">
        <v>61</v>
      </c>
      <c r="B89" s="21"/>
      <c r="C89" s="22"/>
      <c r="D89" s="22"/>
      <c r="E89" s="22"/>
      <c r="F89" s="22"/>
      <c r="G89" s="22"/>
    </row>
    <row r="90" spans="1:7" ht="48" customHeight="1" x14ac:dyDescent="0.3">
      <c r="A90" s="23" t="s">
        <v>74</v>
      </c>
      <c r="B90" s="24"/>
      <c r="C90" s="24"/>
      <c r="D90" s="24"/>
      <c r="E90" s="25"/>
      <c r="F90" s="2" t="s">
        <v>10</v>
      </c>
      <c r="G90" s="5">
        <f>IF(F90="Sì",2,0)</f>
        <v>0</v>
      </c>
    </row>
    <row r="91" spans="1:7" ht="21" customHeight="1" x14ac:dyDescent="0.3">
      <c r="A91" s="26" t="s">
        <v>19</v>
      </c>
      <c r="B91" s="27"/>
      <c r="C91" s="27"/>
      <c r="D91" s="27"/>
      <c r="E91" s="27"/>
      <c r="F91" s="27"/>
      <c r="G91" s="27"/>
    </row>
    <row r="92" spans="1:7" x14ac:dyDescent="0.3">
      <c r="A92" s="20" t="s">
        <v>60</v>
      </c>
      <c r="B92" s="21"/>
      <c r="C92" s="22"/>
      <c r="D92" s="22"/>
      <c r="E92" s="22"/>
      <c r="F92" s="22"/>
      <c r="G92" s="22"/>
    </row>
    <row r="93" spans="1:7" x14ac:dyDescent="0.3">
      <c r="A93" s="20" t="s">
        <v>61</v>
      </c>
      <c r="B93" s="21"/>
      <c r="C93" s="22"/>
      <c r="D93" s="22"/>
      <c r="E93" s="22"/>
      <c r="F93" s="22"/>
      <c r="G93" s="22"/>
    </row>
    <row r="94" spans="1:7" ht="30" customHeight="1" x14ac:dyDescent="0.3">
      <c r="B94" s="62" t="s">
        <v>8</v>
      </c>
      <c r="C94" s="62"/>
      <c r="D94" s="13"/>
      <c r="E94" s="13"/>
      <c r="F94" s="13"/>
      <c r="G94" s="5">
        <f>SUM(G60)+G65+G70+G74+G78+G82+G86+G90</f>
        <v>0</v>
      </c>
    </row>
    <row r="95" spans="1:7" ht="13.8" customHeight="1" x14ac:dyDescent="0.3"/>
    <row r="96" spans="1:7" ht="30" customHeight="1" x14ac:dyDescent="0.3">
      <c r="A96" s="58" t="s">
        <v>9</v>
      </c>
      <c r="B96" s="58"/>
      <c r="C96" s="58"/>
      <c r="D96" s="15"/>
      <c r="E96" s="15"/>
      <c r="F96" s="15"/>
      <c r="G96" s="8">
        <f>SUM(G38)+G57+G94</f>
        <v>0</v>
      </c>
    </row>
    <row r="98" spans="2:7" ht="30" customHeight="1" x14ac:dyDescent="0.3">
      <c r="B98" s="56" t="str">
        <f>IF(G96&lt;=49,"NON AMMISSIBILE A VALUTAZIONE","AMMISSIBILE A VALUTAZIONE")</f>
        <v>NON AMMISSIBILE A VALUTAZIONE</v>
      </c>
      <c r="C98" s="56"/>
      <c r="D98" s="56"/>
      <c r="E98" s="56"/>
      <c r="F98" s="56"/>
      <c r="G98" s="56"/>
    </row>
  </sheetData>
  <mergeCells count="123">
    <mergeCell ref="A96:C96"/>
    <mergeCell ref="A41:G41"/>
    <mergeCell ref="A50:G50"/>
    <mergeCell ref="B94:C94"/>
    <mergeCell ref="A1:G1"/>
    <mergeCell ref="A4:B4"/>
    <mergeCell ref="C4:G4"/>
    <mergeCell ref="A5:B5"/>
    <mergeCell ref="C5:G5"/>
    <mergeCell ref="B98:G98"/>
    <mergeCell ref="A2:G2"/>
    <mergeCell ref="A3:G3"/>
    <mergeCell ref="A13:G13"/>
    <mergeCell ref="B14:G14"/>
    <mergeCell ref="B15:G15"/>
    <mergeCell ref="A31:G31"/>
    <mergeCell ref="B18:G18"/>
    <mergeCell ref="A20:G20"/>
    <mergeCell ref="B21:G21"/>
    <mergeCell ref="A17:G17"/>
    <mergeCell ref="B24:G24"/>
    <mergeCell ref="A23:G23"/>
    <mergeCell ref="A26:G26"/>
    <mergeCell ref="A35:G35"/>
    <mergeCell ref="A36:B36"/>
    <mergeCell ref="C36:G36"/>
    <mergeCell ref="A28:E28"/>
    <mergeCell ref="F28:G28"/>
    <mergeCell ref="A9:G9"/>
    <mergeCell ref="A10:E10"/>
    <mergeCell ref="A11:F11"/>
    <mergeCell ref="A12:E12"/>
    <mergeCell ref="A16:E16"/>
    <mergeCell ref="A6:B6"/>
    <mergeCell ref="C6:G6"/>
    <mergeCell ref="A7:B7"/>
    <mergeCell ref="C7:G7"/>
    <mergeCell ref="A8:B8"/>
    <mergeCell ref="C8:G8"/>
    <mergeCell ref="A30:E30"/>
    <mergeCell ref="A32:E32"/>
    <mergeCell ref="B33:G33"/>
    <mergeCell ref="A34:E34"/>
    <mergeCell ref="A37:B37"/>
    <mergeCell ref="C37:G37"/>
    <mergeCell ref="A19:E19"/>
    <mergeCell ref="A22:E22"/>
    <mergeCell ref="A25:E25"/>
    <mergeCell ref="A27:E27"/>
    <mergeCell ref="F27:G27"/>
    <mergeCell ref="A29:E29"/>
    <mergeCell ref="F29:G29"/>
    <mergeCell ref="A60:E60"/>
    <mergeCell ref="B38:F38"/>
    <mergeCell ref="A39:G39"/>
    <mergeCell ref="A59:F59"/>
    <mergeCell ref="A61:G61"/>
    <mergeCell ref="A62:B62"/>
    <mergeCell ref="C62:G62"/>
    <mergeCell ref="D53:E53"/>
    <mergeCell ref="D54:E54"/>
    <mergeCell ref="D55:E55"/>
    <mergeCell ref="D56:E56"/>
    <mergeCell ref="B57:F57"/>
    <mergeCell ref="A40:F40"/>
    <mergeCell ref="A42:G42"/>
    <mergeCell ref="D43:E43"/>
    <mergeCell ref="A51:G51"/>
    <mergeCell ref="D52:E52"/>
    <mergeCell ref="D44:E44"/>
    <mergeCell ref="D45:E45"/>
    <mergeCell ref="D46:E46"/>
    <mergeCell ref="D47:E47"/>
    <mergeCell ref="D48:E48"/>
    <mergeCell ref="D49:E49"/>
    <mergeCell ref="A65:E65"/>
    <mergeCell ref="A66:G66"/>
    <mergeCell ref="A67:B67"/>
    <mergeCell ref="C67:G67"/>
    <mergeCell ref="A68:B68"/>
    <mergeCell ref="C68:G68"/>
    <mergeCell ref="A63:B63"/>
    <mergeCell ref="C63:G63"/>
    <mergeCell ref="A64:B64"/>
    <mergeCell ref="C64:G64"/>
    <mergeCell ref="A73:B73"/>
    <mergeCell ref="C73:G73"/>
    <mergeCell ref="A74:E74"/>
    <mergeCell ref="A75:G75"/>
    <mergeCell ref="A76:B76"/>
    <mergeCell ref="C76:G76"/>
    <mergeCell ref="A69:B69"/>
    <mergeCell ref="C69:G69"/>
    <mergeCell ref="A70:E70"/>
    <mergeCell ref="A71:G71"/>
    <mergeCell ref="A72:B72"/>
    <mergeCell ref="C72:G72"/>
    <mergeCell ref="A81:B81"/>
    <mergeCell ref="C81:G81"/>
    <mergeCell ref="A82:E82"/>
    <mergeCell ref="A83:G83"/>
    <mergeCell ref="A84:B84"/>
    <mergeCell ref="C84:G84"/>
    <mergeCell ref="A77:B77"/>
    <mergeCell ref="C77:G77"/>
    <mergeCell ref="A78:E78"/>
    <mergeCell ref="A79:G79"/>
    <mergeCell ref="A80:B80"/>
    <mergeCell ref="C80:G80"/>
    <mergeCell ref="A93:B93"/>
    <mergeCell ref="C93:G93"/>
    <mergeCell ref="A89:B89"/>
    <mergeCell ref="C89:G89"/>
    <mergeCell ref="A90:E90"/>
    <mergeCell ref="A91:G91"/>
    <mergeCell ref="A92:B92"/>
    <mergeCell ref="C92:G92"/>
    <mergeCell ref="A85:B85"/>
    <mergeCell ref="C85:G85"/>
    <mergeCell ref="A86:E86"/>
    <mergeCell ref="A87:G87"/>
    <mergeCell ref="A88:B88"/>
    <mergeCell ref="C88:G88"/>
  </mergeCells>
  <dataValidations count="1">
    <dataValidation type="list" allowBlank="1" showInputMessage="1" showErrorMessage="1" sqref="F86 F12 F16 F19 F22 F25 F32 F34 F44:F49 F65 F70 F74 F78 F82 F30 F53:F56 F60 F90" xr:uid="{00000000-0002-0000-0000-000000000000}">
      <formula1>"Sì,No"</formula1>
    </dataValidation>
  </dataValidations>
  <pageMargins left="0.7" right="0.7" top="0.75" bottom="0.75" header="0.3" footer="0.3"/>
  <pageSetup paperSize="9" scale="86" fitToHeight="0" orientation="portrait" r:id="rId1"/>
  <ignoredErrors>
    <ignoredError sqref="G48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Foglio1</vt:lpstr>
      <vt:lpstr>Foglio1!Area_stampa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Celina Di Marco</dc:creator>
  <cp:lastModifiedBy>Celina Di Marco</cp:lastModifiedBy>
  <cp:lastPrinted>2023-08-31T08:23:54Z</cp:lastPrinted>
  <dcterms:created xsi:type="dcterms:W3CDTF">2015-06-05T18:19:34Z</dcterms:created>
  <dcterms:modified xsi:type="dcterms:W3CDTF">2023-08-31T08:24:30Z</dcterms:modified>
</cp:coreProperties>
</file>