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mone\Downloads\"/>
    </mc:Choice>
  </mc:AlternateContent>
  <bookViews>
    <workbookView xWindow="-120" yWindow="-120" windowWidth="20730" windowHeight="11160"/>
  </bookViews>
  <sheets>
    <sheet name="Quadro ecomonico comparato" sheetId="2" r:id="rId1"/>
    <sheet name="note per la compilazione" sheetId="3" r:id="rId2"/>
  </sheets>
  <definedNames>
    <definedName name="_xlnm.Print_Area" localSheetId="1">'note per la compilazione'!$A$1:$A$10</definedName>
    <definedName name="_xlnm.Print_Area" localSheetId="0">'Quadro ecomonico comparato'!$A$1:$CL$95</definedName>
    <definedName name="Capital" localSheetId="1">#REF!</definedName>
    <definedName name="Capital" localSheetId="0">#REF!</definedName>
    <definedName name="Capital">#REF!</definedName>
    <definedName name="MOD" localSheetId="1">#REF!</definedName>
    <definedName name="MOD" localSheetId="0">#REF!</definedName>
    <definedName name="MOD">#REF!</definedName>
    <definedName name="PeriodBegin" localSheetId="1">#REF!</definedName>
    <definedName name="PeriodBegin" localSheetId="0">#REF!</definedName>
    <definedName name="PeriodBegin">#REF!</definedName>
    <definedName name="PeriodEnd" localSheetId="1">#REF!</definedName>
    <definedName name="PeriodEnd" localSheetId="0">#REF!</definedName>
    <definedName name="PeriodEnd">#REF!</definedName>
    <definedName name="_xlnm.Print_Titles" localSheetId="0">'Quadro ecomonico comparato'!$1:$2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X83" i="2" l="1"/>
  <c r="BR83" i="2"/>
  <c r="BL83" i="2"/>
  <c r="BF83" i="2"/>
  <c r="AM83" i="2"/>
  <c r="AF83" i="2"/>
  <c r="Z83" i="2"/>
  <c r="S83" i="2"/>
  <c r="BX82" i="2"/>
  <c r="BR82" i="2"/>
  <c r="BL82" i="2"/>
  <c r="BF82" i="2"/>
  <c r="AM82" i="2"/>
  <c r="AF82" i="2"/>
  <c r="Z82" i="2"/>
  <c r="S82" i="2"/>
  <c r="BX81" i="2"/>
  <c r="BR81" i="2"/>
  <c r="BL81" i="2"/>
  <c r="BF81" i="2"/>
  <c r="AM81" i="2"/>
  <c r="AF81" i="2"/>
  <c r="Z81" i="2"/>
  <c r="S81" i="2"/>
  <c r="BX80" i="2"/>
  <c r="BX84" i="2" s="1"/>
  <c r="BR80" i="2"/>
  <c r="BL80" i="2"/>
  <c r="BL84" i="2" s="1"/>
  <c r="BF80" i="2"/>
  <c r="AM80" i="2"/>
  <c r="AM84" i="2" s="1"/>
  <c r="AF80" i="2"/>
  <c r="Z80" i="2"/>
  <c r="Z84" i="2" s="1"/>
  <c r="S80" i="2"/>
  <c r="S84" i="2" s="1"/>
  <c r="BX62" i="2"/>
  <c r="BR62" i="2"/>
  <c r="BL62" i="2"/>
  <c r="CH74" i="2" s="1"/>
  <c r="BF62" i="2"/>
  <c r="CC74" i="2" s="1"/>
  <c r="AM62" i="2"/>
  <c r="AF62" i="2"/>
  <c r="Z62" i="2"/>
  <c r="AT74" i="2" s="1"/>
  <c r="S62" i="2"/>
  <c r="AM74" i="2" s="1"/>
  <c r="CC61" i="2"/>
  <c r="CC83" i="2" s="1"/>
  <c r="AS61" i="2"/>
  <c r="AS83" i="2" s="1"/>
  <c r="BX56" i="2"/>
  <c r="BR56" i="2"/>
  <c r="BL56" i="2"/>
  <c r="CH73" i="2" s="1"/>
  <c r="BF56" i="2"/>
  <c r="CC73" i="2" s="1"/>
  <c r="AM56" i="2"/>
  <c r="AF56" i="2"/>
  <c r="Z56" i="2"/>
  <c r="AT73" i="2" s="1"/>
  <c r="S56" i="2"/>
  <c r="AM73" i="2" s="1"/>
  <c r="CC55" i="2"/>
  <c r="AS55" i="2"/>
  <c r="CC54" i="2"/>
  <c r="AS54" i="2"/>
  <c r="CC53" i="2"/>
  <c r="CC56" i="2" s="1"/>
  <c r="CH56" i="2" s="1"/>
  <c r="AS53" i="2"/>
  <c r="AS56" i="2" s="1"/>
  <c r="BX48" i="2"/>
  <c r="BR48" i="2"/>
  <c r="BL48" i="2"/>
  <c r="CH72" i="2" s="1"/>
  <c r="BF48" i="2"/>
  <c r="CC72" i="2" s="1"/>
  <c r="AM48" i="2"/>
  <c r="AF48" i="2"/>
  <c r="Z48" i="2"/>
  <c r="AT72" i="2" s="1"/>
  <c r="S48" i="2"/>
  <c r="AM72" i="2" s="1"/>
  <c r="CC47" i="2"/>
  <c r="AS47" i="2"/>
  <c r="CC46" i="2"/>
  <c r="AS46" i="2"/>
  <c r="CC45" i="2"/>
  <c r="AS45" i="2"/>
  <c r="BX40" i="2"/>
  <c r="BR40" i="2"/>
  <c r="BL40" i="2"/>
  <c r="CH71" i="2" s="1"/>
  <c r="BF40" i="2"/>
  <c r="CC71" i="2" s="1"/>
  <c r="AM40" i="2"/>
  <c r="AF40" i="2"/>
  <c r="Z40" i="2"/>
  <c r="AT71" i="2" s="1"/>
  <c r="S40" i="2"/>
  <c r="AM71" i="2" s="1"/>
  <c r="CC39" i="2"/>
  <c r="AS39" i="2"/>
  <c r="CC38" i="2"/>
  <c r="AS38" i="2"/>
  <c r="CC37" i="2"/>
  <c r="AS37" i="2"/>
  <c r="AS40" i="2" s="1"/>
  <c r="BX32" i="2"/>
  <c r="BR32" i="2"/>
  <c r="BL32" i="2"/>
  <c r="CH70" i="2" s="1"/>
  <c r="BF32" i="2"/>
  <c r="CC70" i="2" s="1"/>
  <c r="AM32" i="2"/>
  <c r="AF32" i="2"/>
  <c r="Z32" i="2"/>
  <c r="AT70" i="2" s="1"/>
  <c r="S32" i="2"/>
  <c r="AM70" i="2" s="1"/>
  <c r="CC31" i="2"/>
  <c r="AS31" i="2"/>
  <c r="CC30" i="2"/>
  <c r="AS30" i="2"/>
  <c r="CC29" i="2"/>
  <c r="AS29" i="2"/>
  <c r="BX24" i="2"/>
  <c r="BR24" i="2"/>
  <c r="BL24" i="2"/>
  <c r="CH69" i="2" s="1"/>
  <c r="BF24" i="2"/>
  <c r="CC69" i="2" s="1"/>
  <c r="AM24" i="2"/>
  <c r="AF24" i="2"/>
  <c r="Z24" i="2"/>
  <c r="AT69" i="2" s="1"/>
  <c r="S24" i="2"/>
  <c r="AM69" i="2" s="1"/>
  <c r="CC23" i="2"/>
  <c r="AS23" i="2"/>
  <c r="CC22" i="2"/>
  <c r="AS22" i="2"/>
  <c r="CC21" i="2"/>
  <c r="AS21" i="2"/>
  <c r="AS24" i="2" s="1"/>
  <c r="BX15" i="2"/>
  <c r="BR15" i="2"/>
  <c r="BL15" i="2"/>
  <c r="CH68" i="2" s="1"/>
  <c r="BF15" i="2"/>
  <c r="CC68" i="2" s="1"/>
  <c r="CC75" i="2" s="1"/>
  <c r="AM15" i="2"/>
  <c r="AF15" i="2"/>
  <c r="Z15" i="2"/>
  <c r="AT68" i="2" s="1"/>
  <c r="S15" i="2"/>
  <c r="AM68" i="2" s="1"/>
  <c r="CC14" i="2"/>
  <c r="AS14" i="2"/>
  <c r="CC13" i="2"/>
  <c r="AS13" i="2"/>
  <c r="CC12" i="2"/>
  <c r="AS12" i="2"/>
  <c r="BF84" i="2" l="1"/>
  <c r="CH75" i="2"/>
  <c r="CC24" i="2"/>
  <c r="CK69" i="2" s="1"/>
  <c r="CC81" i="2"/>
  <c r="CH81" i="2" s="1"/>
  <c r="CH83" i="2"/>
  <c r="CC48" i="2"/>
  <c r="CC40" i="2"/>
  <c r="CK71" i="2" s="1"/>
  <c r="CC32" i="2"/>
  <c r="CK70" i="2" s="1"/>
  <c r="CC82" i="2"/>
  <c r="CH82" i="2" s="1"/>
  <c r="CC15" i="2"/>
  <c r="CK68" i="2" s="1"/>
  <c r="BF85" i="2"/>
  <c r="AS81" i="2"/>
  <c r="AX81" i="2" s="1"/>
  <c r="AX83" i="2"/>
  <c r="AS48" i="2"/>
  <c r="AM75" i="2"/>
  <c r="AS32" i="2"/>
  <c r="BF70" i="2" s="1"/>
  <c r="AS80" i="2"/>
  <c r="AX80" i="2" s="1"/>
  <c r="AS82" i="2"/>
  <c r="AX82" i="2" s="1"/>
  <c r="S85" i="2"/>
  <c r="AT75" i="2"/>
  <c r="AF84" i="2"/>
  <c r="BR84" i="2"/>
  <c r="BF71" i="2"/>
  <c r="AX40" i="2"/>
  <c r="BL71" i="2" s="1"/>
  <c r="BF73" i="2"/>
  <c r="AX56" i="2"/>
  <c r="BL73" i="2" s="1"/>
  <c r="CH24" i="2"/>
  <c r="CL69" i="2" s="1"/>
  <c r="CH32" i="2"/>
  <c r="CL70" i="2" s="1"/>
  <c r="CK73" i="2"/>
  <c r="CL73" i="2"/>
  <c r="BF69" i="2"/>
  <c r="AX24" i="2"/>
  <c r="BL69" i="2" s="1"/>
  <c r="AX48" i="2"/>
  <c r="BL72" i="2" s="1"/>
  <c r="BF72" i="2"/>
  <c r="AS15" i="2"/>
  <c r="AS62" i="2"/>
  <c r="CC80" i="2"/>
  <c r="CC62" i="2"/>
  <c r="CH62" i="2" s="1"/>
  <c r="CK72" i="2" l="1"/>
  <c r="CH48" i="2"/>
  <c r="CL72" i="2" s="1"/>
  <c r="CH40" i="2"/>
  <c r="CL71" i="2" s="1"/>
  <c r="CH15" i="2"/>
  <c r="CL68" i="2" s="1"/>
  <c r="AX32" i="2"/>
  <c r="BL70" i="2" s="1"/>
  <c r="AS84" i="2"/>
  <c r="AX84" i="2" s="1"/>
  <c r="AX15" i="2"/>
  <c r="BL68" i="2" s="1"/>
  <c r="BF68" i="2"/>
  <c r="AX62" i="2"/>
  <c r="BL74" i="2" s="1"/>
  <c r="BF74" i="2"/>
  <c r="CL74" i="2"/>
  <c r="CK74" i="2"/>
  <c r="CK75" i="2" s="1"/>
  <c r="CL75" i="2" s="1"/>
  <c r="CH80" i="2"/>
  <c r="CC84" i="2"/>
  <c r="CH84" i="2" s="1"/>
  <c r="BF75" i="2" l="1"/>
  <c r="BL75" i="2" s="1"/>
</calcChain>
</file>

<file path=xl/sharedStrings.xml><?xml version="1.0" encoding="utf-8"?>
<sst xmlns="http://schemas.openxmlformats.org/spreadsheetml/2006/main" count="212" uniqueCount="71">
  <si>
    <t>PSR 2014/2020 del LAZIO - MISURA 4 - SOTTOMISURA 4.1 - TIPOLOGIA DI INTERVENTO/OPERAZIONE 4.1.4</t>
  </si>
  <si>
    <t>DOMANDA DI VARIANTE - QUADRO ECONOMICO DI COMPARAZIONE</t>
  </si>
  <si>
    <t>COGNOME/RAGIONE SOCIALE</t>
  </si>
  <si>
    <t xml:space="preserve">NOME </t>
  </si>
  <si>
    <t>CUUA</t>
  </si>
  <si>
    <t xml:space="preserve">DOMANDA DI SOSTEGNO n. </t>
  </si>
  <si>
    <t>PROVVEDIMENTO DI CONCESSIONE n.</t>
  </si>
  <si>
    <t xml:space="preserve"> PIANO DEGLI INTERVENTI / SOTTOINTERVENTI</t>
  </si>
  <si>
    <t>Descrizione VOCE DI SPESA</t>
  </si>
  <si>
    <t>Importo autorizzato con provvedimento di concessione</t>
  </si>
  <si>
    <t>Importo richiesto con la domanda di variante</t>
  </si>
  <si>
    <t>Spesa imp.le IVA esclusa (€)</t>
  </si>
  <si>
    <r>
      <t xml:space="preserve">Spesa imp.le di cui in economia (€)  </t>
    </r>
    <r>
      <rPr>
        <vertAlign val="superscript"/>
        <sz val="9"/>
        <rFont val="Calibri"/>
        <family val="2"/>
      </rPr>
      <t>(*)</t>
    </r>
  </si>
  <si>
    <t>Importo IVA  (€)</t>
  </si>
  <si>
    <t xml:space="preserve">Spesa con IVA (€) </t>
  </si>
  <si>
    <t xml:space="preserve">Contributo  (€)  </t>
  </si>
  <si>
    <t xml:space="preserve">Aliquota di sostegno (%) </t>
  </si>
  <si>
    <t>Costruzione, acquisizione,incluso il leasing, o miglioramento di beni immobili</t>
  </si>
  <si>
    <t>Acquisto o leasing di nuovi macchinari e attrezzature fino a copertura del valore di mercato del bene</t>
  </si>
  <si>
    <t>Spese generali collegate alle spese (onorari di architetti, ingegnieri e consulenti, compensiper consulenza in materia di sostenibilità ambientale ed economica, inclusi gli studi di fattibilità)</t>
  </si>
  <si>
    <t>TOTALE</t>
  </si>
  <si>
    <t xml:space="preserve"> INTERVENTO 402 - SOTTOINTERVENTO 1 - IMPIANTI DI MICRO-COGENERAZIONE/TRIGENERAZIONE ALIMENTATI A BIOMASSA</t>
  </si>
  <si>
    <t xml:space="preserve"> INTERVENTO 404 - SOTTOINTERVENTO 1 - SOLARE FOTOVOLTAICO</t>
  </si>
  <si>
    <t xml:space="preserve"> INTERVENTO 405 - SOTTOINTERVENTO 1 - SOLARE TERMICO</t>
  </si>
  <si>
    <t xml:space="preserve"> INTERVENTO 406 - SOTTOINTERVENTO 1 - MICROEOLICO. SONO AMMISSIBILI ESCLUSIVAMENTE IMPIANTI CON UN POTENZA MASSIMA DI 200 KW</t>
  </si>
  <si>
    <t xml:space="preserve"> INTERVENTO 407 - SOTTOINTERVENTO 1 - INVESTIMENTI IMMATERIALI</t>
  </si>
  <si>
    <t>Investimenti immateriali: acquisizione o sviluppo di programmi informatici e acquisizione di brevetti, licenze, diritti d'autore, marchi commerciali</t>
  </si>
  <si>
    <t>PROSPETTO A - PIANO FINANZIARIO DEGLI INTERVENTI/SOTTOINTERVENTI</t>
  </si>
  <si>
    <t>COD. INT./SOTT.</t>
  </si>
  <si>
    <t xml:space="preserve">DESCRIZIONE INTERVENTO/SOTTINTERVENTO </t>
  </si>
  <si>
    <r>
      <rPr>
        <b/>
        <sz val="9"/>
        <rFont val="Calibri"/>
        <family val="2"/>
      </rPr>
      <t>&lt; colonna T &gt;</t>
    </r>
    <r>
      <rPr>
        <sz val="9"/>
        <rFont val="Calibri"/>
        <family val="2"/>
      </rPr>
      <t xml:space="preserve">
Indicatre il dettaglio dei singoli investimenti programmati in coerenza con le informazioni riportate nel "Piano degli investimenti" del  BPOL ORIGINARIO</t>
    </r>
  </si>
  <si>
    <t>Importo autorizzato con provvedimento di concessione (2)</t>
  </si>
  <si>
    <t>Spesa imp.le di cui in economia (€)  (*)</t>
  </si>
  <si>
    <r>
      <rPr>
        <b/>
        <sz val="9"/>
        <rFont val="Calibri"/>
        <family val="2"/>
      </rPr>
      <t>&lt; colonna V &gt;</t>
    </r>
    <r>
      <rPr>
        <sz val="9"/>
        <rFont val="Calibri"/>
        <family val="2"/>
      </rPr>
      <t xml:space="preserve">
Indicatre il dettaglio dei singoli investimenti programmati in coerenza con le informazioni riportate nel nuovo  BPOL</t>
    </r>
  </si>
  <si>
    <t>401/1</t>
  </si>
  <si>
    <t>POMPE DI CALORE A BASSA ENTALPIA, OVVERO QUELLE CHE SFRUTTANO LO SCAMBIO TERMICO CON IL SOTTOSUOLO</t>
  </si>
  <si>
    <t>402/1</t>
  </si>
  <si>
    <t>IMPIANTI DI MICRO-COGENERAZIONE/TRIGENERAZIONE ALIMENTATI A BIOMASSA</t>
  </si>
  <si>
    <t>403/1</t>
  </si>
  <si>
    <t>SISTEMI INTELLIGENTI DI STOCCAGGIO DI ENERGIA TERMICA ED ELETRICA, QUALI AD ESEMPIO ACCUMULATORI)</t>
  </si>
  <si>
    <t>404/1</t>
  </si>
  <si>
    <t>SOLARE FOTOVOLTAICO</t>
  </si>
  <si>
    <t>405/1</t>
  </si>
  <si>
    <t>SOLARE TERMICO</t>
  </si>
  <si>
    <t>406/1</t>
  </si>
  <si>
    <t>MICROEOLICO. SONO AMMISSIBILI ESCLUSIVAMENTE IMPIANTI CON UN POTENZA MASSIMA DI 200 KW</t>
  </si>
  <si>
    <t>407/1</t>
  </si>
  <si>
    <t>INVESTIMENTI IMMATERIALI</t>
  </si>
  <si>
    <t>TOTALI</t>
  </si>
  <si>
    <t xml:space="preserve">PROSPETTO B - PIANO FINANZIARIO PER "VOCI DI SPESA" </t>
  </si>
  <si>
    <t>Spesa imp.le di cui in economia (€)               (*)</t>
  </si>
  <si>
    <r>
      <t xml:space="preserve">Costruzione, ammodernamento, miglioramento i beni immobili compresi i miglioramenti fondiari </t>
    </r>
    <r>
      <rPr>
        <b/>
        <sz val="8"/>
        <rFont val="Calibri"/>
        <family val="2"/>
      </rPr>
      <t>(interventi strutturali)</t>
    </r>
  </si>
  <si>
    <r>
      <t xml:space="preserve">Acquisto o leasing di nuovi macchinari e attrezzature fino a copertura del valore di mercato del bene </t>
    </r>
    <r>
      <rPr>
        <b/>
        <sz val="8"/>
        <rFont val="Calibri"/>
        <family val="2"/>
      </rPr>
      <t>(dotazioni)</t>
    </r>
  </si>
  <si>
    <r>
      <t xml:space="preserve">Spese generali collegate alle spese (onorari di architetti, ingegnieri e consulenti, compensiper consulenza in materia di sostenibilità ambientale ed economica, inclusi gli studi di fattibilità) </t>
    </r>
    <r>
      <rPr>
        <b/>
        <sz val="8"/>
        <rFont val="Calibri"/>
        <family val="2"/>
      </rPr>
      <t>(spese generali)</t>
    </r>
  </si>
  <si>
    <r>
      <t xml:space="preserve">Investimenti immateriali: acquisizione o sviluppo di programmi informatici e acquisizione di brevetti, licenze, diritti d'autore, marchi commerciali </t>
    </r>
    <r>
      <rPr>
        <b/>
        <sz val="8"/>
        <rFont val="Calibri"/>
        <family val="2"/>
      </rPr>
      <t>(investimenti immateriali)</t>
    </r>
  </si>
  <si>
    <t>(1) Nel caso di "tipologie di intervento/sottointervento" che prevedono investimenti che riguardano la trasformazione e la commercializzazione dei prodotti agricoli l'aliquota del contributo non potrà mai essere superiore al 40% e pertanto non può in alcun caso applicarsi la maggiorazione del 20%</t>
  </si>
  <si>
    <t>(2) Importi relativi alle "tipologie d'intervento" comprensivi delle Spese generali</t>
  </si>
  <si>
    <t xml:space="preserve">(*) Per le condizioni di ammissibilità dei "contributi in natura sotto forma di prestazioni volontarie non retribuite"  si rinvia alle disposizioni recate dalla DD G03831/2016 richiamate nel bando pubblico </t>
  </si>
  <si>
    <t>DATA                   ……………./…………/……………………..</t>
  </si>
  <si>
    <t>FIRMA DEI FUNZIONARI/ISTRUTTORI ……………………………………………………………………/………………………………………………………………</t>
  </si>
  <si>
    <t>FIRMA DEL RESPONSABILE DEL PROCEDIMENTO ...………………………………………………………………………………………………………………………</t>
  </si>
  <si>
    <t xml:space="preserve">NOTE PER LA COMPILAZIONE DEL MODELLO </t>
  </si>
  <si>
    <r>
      <t xml:space="preserve">Il </t>
    </r>
    <r>
      <rPr>
        <b/>
        <sz val="11"/>
        <rFont val="Calibri"/>
        <family val="2"/>
        <scheme val="minor"/>
      </rPr>
      <t>"QUADRO ECONOMICO COMPARATO"</t>
    </r>
    <r>
      <rPr>
        <sz val="11"/>
        <rFont val="Calibri"/>
        <family val="2"/>
        <scheme val="minor"/>
      </rPr>
      <t xml:space="preserve"> riportato nel presente file excel deve essere utilizzato per l'inserimento degli importi approvati con provvedimento di concessione e quelli richiesti con la domanda di variante.</t>
    </r>
    <r>
      <rPr>
        <b/>
        <sz val="11"/>
        <rFont val="Calibri"/>
        <family val="2"/>
        <scheme val="minor"/>
      </rPr>
      <t xml:space="preserve"> Il modello, debitamente compilato, va obbligatoriamente allegato alla domanda di variante, sia nella versione scansionata (formato .pdf), sia nella versione in formato .xls o formati simili</t>
    </r>
  </si>
  <si>
    <t xml:space="preserve">MODALITA' DI UTILIZZO </t>
  </si>
  <si>
    <t>QUADRO ECONOMICO COMPARATO</t>
  </si>
  <si>
    <t xml:space="preserve">Il QUADRO ECONOMICO COMPARATO, riporta tutte le "tipologie di intervento" previste dalla misura. Per ciascuna tipologia di intervento occorre indicare gli importi approvati col provvedimento di concessione e gli importi richesti con la domanda di variante.   
I prospetti "A" e "B"  riepilogano i dati finanziari rispettivamente per tipologia d'intervento e per voci di spesa. Detti prospetti si compilano in automatico ad eccezione della colonna "colonna T", nella quale, in coerenza con le informazioni riportate nel "Piano degli investimenti" del BPOL, va riportato il dettaglio dei singoli investimenti programmati ed approvati col provvedimento di concessione e della "colonna V"  nella quale va riportato il dettaglio dei singoli investimenti programmati in coerenza con le informazioni riportate nel nuovo  BPOL (ossia quello presentato per la richiesta di variante).
</t>
  </si>
  <si>
    <t xml:space="preserve">PSR 2014/2020 del LAZIO - MISURA 4 - SOTTOMISURA 4.1 - TIPOLOGIA DI OPERAZIONE 4.1.4. </t>
  </si>
  <si>
    <r>
      <t>Per ciascuna domanda di variante rinominare il presente file  in formato excel (.xls), da allegare alla domanda, con la seguente denominazione: "Misura_ADA_CUAA_data" (esempio "4.1.4_RM_RSSMRA64H23H501D_23-03-2018"). Per rinominare il file tener conto del seguente protocollo: Misura (5 caratteri = 4.1.4),  ADA (2 caratteri indicando la provincia di competenza territoriale dell'ADA),  CUAA (il codice di riferimento del fascicolo azienale), data (data di predisposizione del modello utilizzanto il  seguente formato gg/mm/anno).
Si raccomanda di NON aggiungere ne colonne e di NON  modificare i contenuti dei campi non editabili. 
Il presente file excel è costituito da n. 1 "fogli di lavoro" oltre alle presenti note di compilazione , così demominato: 
- "</t>
    </r>
    <r>
      <rPr>
        <b/>
        <sz val="11"/>
        <rFont val="Calibri"/>
        <family val="2"/>
        <scheme val="minor"/>
      </rPr>
      <t>QUADRO ECONOMICO COMPARATO</t>
    </r>
    <r>
      <rPr>
        <sz val="11"/>
        <rFont val="Calibri"/>
        <family val="2"/>
        <scheme val="minor"/>
      </rPr>
      <t>",dove porre a confronto le tipologie di spesa approvate e disaggregate a livello di “tipologia di intervento”, con quelle richieste in sede di variante</t>
    </r>
  </si>
  <si>
    <t xml:space="preserve"> INTERVENTO 401 - SOTTOINTERVENTO 1 - POMPE DI CALORE A BASSA ENTALPIA, OVVERO QUELLE CHE SFRUTTANO LO SCAMBIO TERMICO CON IL SOTTOSUOLO</t>
  </si>
  <si>
    <t xml:space="preserve"> INTERVENTO 403 - SOTTOINTERVENTO 1 - SISTEMI INTELLIGENTI DI STOCCAGGIO DI ENERGIA TERMICA ED ELETRICA, QUALI AD ESEMPIO ACCUMULATORI</t>
  </si>
  <si>
    <t xml:space="preserve">Per la compilazione si tiene conto delle seguenti indicazioni.
I dati e le informazioni sulle spese rendicontate dovranno essere riportate esclusivamente nei prospetti relativi a ciascun intervento (da 401 a 407), disaggregando nell'ambito di ciascun intervento, per voci di spesa.  Le tipologie di intervento/sottointervento sono quelle definite e preimpostate nell'applicativo SIAN per la compilazione delle domande, riepilogate nella tabella di cui al foglio di lavoro "codici_tip_intervento", riguardante la classificazione utilizzata per le operazioni PSR nel rispetto dei 5 livelli gerarchici che seguono:  
1.misura (4);
2. sottomisura (4.1);
3. tipologia di operazione (4.1.4); 
4.intervento (da 401 a 407) 
5. sottointervento.
Per ciascuna tipologia di intervento/sottointervento (da 401 a 407) i dati sono a loro volta disaggregati per  "voci di spesa"  ovvero distinti in funzione della tipologia di spesa ammissibile come classificata nell'articolo 45 del Reg (UE) n. 1305/2013. In particolare si fa riferimento alle spese di cui al comma 2 dello stesso articolo,  riepilogate nella tabella riportata nel foglio "codici_voci_spesa", ovvero:  Codice A) "costruzione o miglioramento dei beni immobili" (interventi strutturali), Codice B) "acquisto di macchine e/o attrezzature" (dotazioni), Codice C) per le spese generali  e Codice D) per gli "investimenti immateriali". 
Per tutte le tipologie di intervento/sottointervento, ad eccezione di quella relativa alla tipologia 407 "investimenti immateriali"  deve essere calcolata e verificata la "voce di spesa " relativa alle "spese generali". Per detta verifica deve essere preso a riferimento lo specifico foglio di calcolo definito ed approvato con la DD  G07300 del 27 giugno 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</si>
</sst>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quot;€&quot;\ * #,##0.00_-;_-&quot;€&quot;\ * &quot;-&quot;??_-;_-@_-"/>
    <numFmt numFmtId="165" formatCode="&quot;€&quot;\ #,##0.00"/>
    <numFmt numFmtId="166" formatCode="#,##0.00\ &quot;€&quot;"/>
  </numFmts>
  <fonts count="33" x14ac:knownFonts="1">
    <font>
      <sz val="11"/>
      <color theme="1"/>
      <name val="Calibri"/>
      <family val="2"/>
      <scheme val="minor"/>
    </font>
    <font>
      <b/>
      <sz val="20"/>
      <name val="Calibri"/>
      <family val="2"/>
    </font>
    <font>
      <sz val="20"/>
      <name val="Calibri"/>
      <family val="2"/>
    </font>
    <font>
      <sz val="20"/>
      <name val="Times New Roman"/>
      <family val="1"/>
    </font>
    <font>
      <b/>
      <sz val="10"/>
      <name val="Arial"/>
      <family val="2"/>
    </font>
    <font>
      <sz val="8"/>
      <name val="Times New Roman"/>
      <family val="1"/>
    </font>
    <font>
      <b/>
      <sz val="12"/>
      <name val="Calibri"/>
      <family val="2"/>
    </font>
    <font>
      <sz val="11"/>
      <color indexed="8"/>
      <name val="Calibri"/>
      <family val="2"/>
    </font>
    <font>
      <sz val="8"/>
      <name val="Arial"/>
      <family val="2"/>
    </font>
    <font>
      <sz val="12"/>
      <name val="Calibri"/>
      <family val="2"/>
      <scheme val="minor"/>
    </font>
    <font>
      <b/>
      <sz val="8"/>
      <name val="Arial"/>
      <family val="2"/>
    </font>
    <font>
      <b/>
      <sz val="12"/>
      <name val="Arial"/>
      <family val="2"/>
    </font>
    <font>
      <sz val="9"/>
      <name val="Calibri"/>
      <family val="2"/>
    </font>
    <font>
      <vertAlign val="superscript"/>
      <sz val="9"/>
      <name val="Calibri"/>
      <family val="2"/>
    </font>
    <font>
      <sz val="8"/>
      <name val="Calibri"/>
      <family val="2"/>
    </font>
    <font>
      <b/>
      <sz val="9"/>
      <name val="Calibri"/>
      <family val="2"/>
    </font>
    <font>
      <sz val="12"/>
      <name val="Calibri"/>
      <family val="2"/>
    </font>
    <font>
      <b/>
      <sz val="16"/>
      <name val="Calibri"/>
      <family val="2"/>
    </font>
    <font>
      <b/>
      <sz val="14"/>
      <name val="Calibri"/>
      <family val="2"/>
    </font>
    <font>
      <b/>
      <sz val="10"/>
      <name val="Calibri"/>
      <family val="2"/>
    </font>
    <font>
      <b/>
      <sz val="8"/>
      <name val="Calibri"/>
      <family val="2"/>
    </font>
    <font>
      <sz val="8"/>
      <color theme="0"/>
      <name val="Arial"/>
      <family val="2"/>
    </font>
    <font>
      <sz val="8"/>
      <color rgb="FFFF0000"/>
      <name val="Arial"/>
      <family val="2"/>
    </font>
    <font>
      <b/>
      <i/>
      <sz val="8"/>
      <name val="Arial"/>
      <family val="2"/>
    </font>
    <font>
      <b/>
      <sz val="6"/>
      <name val="Times New Roman"/>
      <family val="1"/>
    </font>
    <font>
      <sz val="11"/>
      <name val="Calibri"/>
      <family val="2"/>
      <scheme val="minor"/>
    </font>
    <font>
      <b/>
      <sz val="6"/>
      <name val="Arial"/>
      <family val="2"/>
    </font>
    <font>
      <b/>
      <sz val="14"/>
      <name val="Calibri"/>
      <family val="2"/>
      <scheme val="minor"/>
    </font>
    <font>
      <b/>
      <sz val="11"/>
      <name val="Calibri"/>
      <family val="2"/>
    </font>
    <font>
      <b/>
      <sz val="11"/>
      <name val="Calibri"/>
      <family val="2"/>
      <scheme val="minor"/>
    </font>
    <font>
      <b/>
      <i/>
      <sz val="11"/>
      <name val="Calibri"/>
      <family val="2"/>
    </font>
    <font>
      <b/>
      <sz val="12"/>
      <color theme="1"/>
      <name val="Arial"/>
      <family val="2"/>
    </font>
    <font>
      <sz val="12"/>
      <name val="Arial"/>
      <family val="2"/>
    </font>
  </fonts>
  <fills count="13">
    <fill>
      <patternFill patternType="none"/>
    </fill>
    <fill>
      <patternFill patternType="gray125"/>
    </fill>
    <fill>
      <patternFill patternType="solid">
        <fgColor rgb="FFFFCC00"/>
        <bgColor indexed="64"/>
      </patternFill>
    </fill>
    <fill>
      <patternFill patternType="solid">
        <fgColor rgb="FFFFFF00"/>
        <bgColor indexed="64"/>
      </patternFill>
    </fill>
    <fill>
      <patternFill patternType="solid">
        <fgColor indexed="9"/>
        <bgColor indexed="64"/>
      </patternFill>
    </fill>
    <fill>
      <patternFill patternType="solid">
        <fgColor indexed="51"/>
        <bgColor indexed="64"/>
      </patternFill>
    </fill>
    <fill>
      <patternFill patternType="solid">
        <fgColor rgb="FF00FF00"/>
        <bgColor indexed="64"/>
      </patternFill>
    </fill>
    <fill>
      <patternFill patternType="solid">
        <fgColor indexed="22"/>
        <bgColor indexed="64"/>
      </patternFill>
    </fill>
    <fill>
      <patternFill patternType="solid">
        <fgColor indexed="11"/>
        <bgColor indexed="64"/>
      </patternFill>
    </fill>
    <fill>
      <patternFill patternType="solid">
        <fgColor indexed="13"/>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164" fontId="7" fillId="0" borderId="0" applyFont="0" applyFill="0" applyBorder="0" applyAlignment="0" applyProtection="0"/>
    <xf numFmtId="9" fontId="7" fillId="0" borderId="0" applyFont="0" applyFill="0" applyBorder="0" applyAlignment="0" applyProtection="0"/>
  </cellStyleXfs>
  <cellXfs count="155">
    <xf numFmtId="0" fontId="0" fillId="0" borderId="0" xfId="0"/>
    <xf numFmtId="0" fontId="1" fillId="0" borderId="0" xfId="0" applyFont="1" applyAlignment="1">
      <alignment vertical="center"/>
    </xf>
    <xf numFmtId="0" fontId="2" fillId="0" borderId="0" xfId="0" applyFont="1"/>
    <xf numFmtId="0" fontId="3"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164" fontId="3" fillId="0" borderId="0" xfId="1" applyFont="1" applyAlignment="1">
      <alignment horizontal="left" vertical="top" wrapText="1"/>
    </xf>
    <xf numFmtId="164" fontId="5" fillId="0" borderId="0" xfId="1" applyFont="1" applyAlignment="1">
      <alignment horizontal="left" vertical="top" wrapText="1"/>
    </xf>
    <xf numFmtId="164" fontId="5" fillId="0" borderId="0" xfId="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center" vertical="top" wrapText="1"/>
    </xf>
    <xf numFmtId="164" fontId="5" fillId="0" borderId="0" xfId="1" applyFont="1" applyAlignment="1">
      <alignment vertical="top"/>
    </xf>
    <xf numFmtId="0" fontId="12" fillId="5" borderId="1" xfId="0" applyFont="1" applyFill="1" applyBorder="1" applyAlignment="1">
      <alignment horizontal="center" vertical="center" wrapText="1"/>
    </xf>
    <xf numFmtId="0" fontId="12" fillId="5" borderId="1" xfId="0" applyFont="1" applyFill="1" applyBorder="1" applyAlignment="1">
      <alignment vertical="center" wrapText="1"/>
    </xf>
    <xf numFmtId="0" fontId="12" fillId="0" borderId="0" xfId="0" applyFont="1" applyAlignment="1">
      <alignment horizontal="left" vertical="center" wrapText="1"/>
    </xf>
    <xf numFmtId="0" fontId="15" fillId="5" borderId="7" xfId="0" applyFont="1" applyFill="1" applyBorder="1" applyAlignment="1">
      <alignment horizontal="center" vertical="center" wrapText="1"/>
    </xf>
    <xf numFmtId="0" fontId="12" fillId="0" borderId="0" xfId="0" applyFont="1" applyAlignment="1">
      <alignment horizontal="center" vertical="center" wrapText="1"/>
    </xf>
    <xf numFmtId="0" fontId="15" fillId="0" borderId="8" xfId="0" applyFont="1" applyBorder="1" applyAlignment="1">
      <alignment vertical="center" wrapText="1"/>
    </xf>
    <xf numFmtId="0" fontId="12" fillId="0" borderId="0" xfId="0" applyFont="1" applyAlignment="1">
      <alignment horizontal="left" vertical="top" wrapText="1"/>
    </xf>
    <xf numFmtId="0" fontId="12" fillId="0" borderId="0" xfId="0" applyFont="1" applyAlignment="1">
      <alignment horizontal="center" vertical="top" wrapText="1"/>
    </xf>
    <xf numFmtId="0" fontId="15" fillId="5" borderId="1" xfId="0" applyFont="1" applyFill="1" applyBorder="1" applyAlignment="1">
      <alignment horizontal="center" vertical="center" wrapText="1"/>
    </xf>
    <xf numFmtId="0" fontId="12" fillId="4" borderId="0" xfId="0" applyFont="1" applyFill="1" applyAlignment="1">
      <alignment horizontal="center" vertical="top" wrapText="1"/>
    </xf>
    <xf numFmtId="165" fontId="12" fillId="3" borderId="1" xfId="0" applyNumberFormat="1" applyFont="1" applyFill="1" applyBorder="1" applyAlignment="1">
      <alignment vertical="center" wrapText="1"/>
    </xf>
    <xf numFmtId="9" fontId="12" fillId="3" borderId="2" xfId="0" applyNumberFormat="1" applyFont="1" applyFill="1" applyBorder="1" applyAlignment="1">
      <alignment vertical="center" wrapText="1"/>
    </xf>
    <xf numFmtId="165" fontId="12" fillId="3" borderId="2" xfId="0" applyNumberFormat="1" applyFont="1" applyFill="1" applyBorder="1" applyAlignment="1">
      <alignment vertical="center" wrapText="1"/>
    </xf>
    <xf numFmtId="0" fontId="15" fillId="4" borderId="0" xfId="0" applyFont="1" applyFill="1" applyAlignment="1">
      <alignment horizontal="center" vertical="center" wrapText="1"/>
    </xf>
    <xf numFmtId="165" fontId="17" fillId="10" borderId="0" xfId="0" applyNumberFormat="1" applyFont="1" applyFill="1" applyAlignment="1">
      <alignment vertical="center" wrapText="1"/>
    </xf>
    <xf numFmtId="165" fontId="19" fillId="3" borderId="1" xfId="0" applyNumberFormat="1" applyFont="1" applyFill="1" applyBorder="1" applyAlignment="1">
      <alignment vertical="center" wrapText="1"/>
    </xf>
    <xf numFmtId="10" fontId="15" fillId="3" borderId="3" xfId="0" applyNumberFormat="1" applyFont="1" applyFill="1" applyBorder="1" applyAlignment="1">
      <alignment vertical="center" wrapText="1"/>
    </xf>
    <xf numFmtId="0" fontId="18" fillId="5" borderId="1" xfId="0" applyFont="1" applyFill="1" applyBorder="1" applyAlignment="1">
      <alignment horizontal="center" vertical="center" wrapText="1"/>
    </xf>
    <xf numFmtId="166" fontId="8" fillId="0" borderId="0" xfId="0" applyNumberFormat="1" applyFont="1" applyAlignment="1">
      <alignment horizontal="center" vertical="top" wrapText="1"/>
    </xf>
    <xf numFmtId="0" fontId="22" fillId="0" borderId="0" xfId="0" applyFont="1" applyAlignment="1">
      <alignment horizontal="left" vertical="top"/>
    </xf>
    <xf numFmtId="0" fontId="23" fillId="0" borderId="0" xfId="0" applyFont="1" applyAlignment="1">
      <alignment vertical="top" wrapText="1"/>
    </xf>
    <xf numFmtId="0" fontId="8" fillId="0" borderId="0" xfId="0" applyFont="1" applyAlignment="1">
      <alignment horizontal="center" vertical="center" wrapText="1"/>
    </xf>
    <xf numFmtId="0" fontId="8" fillId="0" borderId="0" xfId="0" applyFont="1" applyAlignment="1">
      <alignment horizontal="left" vertical="top"/>
    </xf>
    <xf numFmtId="164" fontId="24" fillId="0" borderId="0" xfId="1" applyFont="1" applyAlignment="1">
      <alignment horizontal="left" vertical="top" wrapText="1"/>
    </xf>
    <xf numFmtId="0" fontId="24" fillId="0" borderId="0" xfId="0" applyFont="1" applyAlignment="1">
      <alignment horizontal="left" vertical="top"/>
    </xf>
    <xf numFmtId="0" fontId="25" fillId="0" borderId="0" xfId="0" applyFont="1" applyAlignment="1">
      <alignment horizontal="left" vertical="top"/>
    </xf>
    <xf numFmtId="0" fontId="25" fillId="0" borderId="0" xfId="0" applyFont="1"/>
    <xf numFmtId="0" fontId="24" fillId="0" borderId="0" xfId="0" applyFont="1" applyAlignment="1">
      <alignment horizontal="left" vertical="top" wrapText="1"/>
    </xf>
    <xf numFmtId="0" fontId="26" fillId="0" borderId="0" xfId="0" applyFont="1" applyAlignment="1">
      <alignment horizontal="left" vertical="top"/>
    </xf>
    <xf numFmtId="0" fontId="27" fillId="0" borderId="0" xfId="0" applyFont="1" applyAlignment="1">
      <alignment horizontal="right" vertical="center"/>
    </xf>
    <xf numFmtId="0" fontId="28" fillId="0" borderId="14" xfId="0" applyFont="1" applyBorder="1" applyAlignment="1">
      <alignment horizontal="center" vertical="center"/>
    </xf>
    <xf numFmtId="0" fontId="25" fillId="0" borderId="15" xfId="0" applyFont="1" applyBorder="1" applyAlignment="1">
      <alignment horizontal="left" vertical="center" wrapText="1"/>
    </xf>
    <xf numFmtId="0" fontId="30" fillId="0" borderId="14" xfId="0" applyFont="1" applyBorder="1" applyAlignment="1">
      <alignment horizontal="left" vertical="center" wrapText="1"/>
    </xf>
    <xf numFmtId="0" fontId="25" fillId="0" borderId="16" xfId="0" applyFont="1" applyBorder="1" applyAlignment="1">
      <alignment horizontal="left" vertical="center" wrapText="1"/>
    </xf>
    <xf numFmtId="0" fontId="28" fillId="0" borderId="14" xfId="0" applyFont="1" applyBorder="1" applyAlignment="1">
      <alignment horizontal="left" vertical="center" wrapText="1"/>
    </xf>
    <xf numFmtId="0" fontId="25" fillId="0" borderId="17" xfId="0" applyFont="1" applyBorder="1" applyAlignment="1">
      <alignment vertical="top" wrapText="1"/>
    </xf>
    <xf numFmtId="0" fontId="9" fillId="2" borderId="1" xfId="0" applyFont="1" applyFill="1" applyBorder="1" applyAlignment="1">
      <alignment horizontal="center" vertical="center" wrapText="1"/>
    </xf>
    <xf numFmtId="0" fontId="31" fillId="12" borderId="1" xfId="0" applyFont="1" applyFill="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32" fillId="12" borderId="1" xfId="0" applyFont="1" applyFill="1" applyBorder="1" applyAlignment="1" applyProtection="1">
      <alignment horizontal="left" vertical="center" wrapText="1"/>
      <protection locked="0"/>
    </xf>
    <xf numFmtId="0" fontId="4" fillId="0" borderId="0" xfId="0" applyFont="1" applyAlignment="1">
      <alignment horizontal="center" vertical="center" wrapText="1"/>
    </xf>
    <xf numFmtId="0" fontId="6" fillId="0" borderId="0" xfId="0" applyFont="1" applyAlignment="1">
      <alignment horizontal="left" vertical="center"/>
    </xf>
    <xf numFmtId="0" fontId="9" fillId="12" borderId="1" xfId="0" applyFont="1" applyFill="1" applyBorder="1" applyAlignment="1" applyProtection="1">
      <alignment horizontal="left" vertical="center" wrapText="1"/>
      <protection locked="0"/>
    </xf>
    <xf numFmtId="0" fontId="10" fillId="2"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9" fontId="12" fillId="7" borderId="5" xfId="0" applyNumberFormat="1" applyFont="1" applyFill="1" applyBorder="1" applyAlignment="1" applyProtection="1">
      <alignment horizontal="center" vertical="center" wrapText="1"/>
      <protection locked="0"/>
    </xf>
    <xf numFmtId="9" fontId="12" fillId="7" borderId="6" xfId="0" applyNumberFormat="1" applyFont="1" applyFill="1" applyBorder="1" applyAlignment="1" applyProtection="1">
      <alignment horizontal="center" vertical="center" wrapText="1"/>
      <protection locked="0"/>
    </xf>
    <xf numFmtId="0" fontId="14" fillId="8" borderId="1" xfId="0" applyFont="1" applyFill="1" applyBorder="1" applyAlignment="1">
      <alignment horizontal="center" vertical="center" wrapText="1"/>
    </xf>
    <xf numFmtId="165" fontId="12" fillId="7" borderId="1" xfId="0" applyNumberFormat="1" applyFont="1" applyFill="1" applyBorder="1" applyAlignment="1" applyProtection="1">
      <alignment horizontal="center" vertical="center" wrapText="1"/>
      <protection locked="0"/>
    </xf>
    <xf numFmtId="165" fontId="12" fillId="3" borderId="1" xfId="0" applyNumberFormat="1" applyFont="1" applyFill="1" applyBorder="1" applyAlignment="1" applyProtection="1">
      <alignment horizontal="center" vertical="center" wrapText="1"/>
      <protection locked="0"/>
    </xf>
    <xf numFmtId="9" fontId="12" fillId="7" borderId="1" xfId="0" applyNumberFormat="1" applyFont="1" applyFill="1" applyBorder="1" applyAlignment="1" applyProtection="1">
      <alignment horizontal="center" vertical="center" wrapText="1"/>
      <protection locked="0"/>
    </xf>
    <xf numFmtId="165" fontId="12" fillId="7" borderId="2" xfId="0" applyNumberFormat="1" applyFont="1" applyFill="1" applyBorder="1" applyAlignment="1" applyProtection="1">
      <alignment horizontal="center" vertical="center" wrapText="1"/>
      <protection locked="0"/>
    </xf>
    <xf numFmtId="165" fontId="12" fillId="7" borderId="3" xfId="0" applyNumberFormat="1" applyFont="1" applyFill="1" applyBorder="1" applyAlignment="1" applyProtection="1">
      <alignment horizontal="center" vertical="center" wrapText="1"/>
      <protection locked="0"/>
    </xf>
    <xf numFmtId="165" fontId="12" fillId="7" borderId="4" xfId="0" applyNumberFormat="1" applyFont="1" applyFill="1" applyBorder="1" applyAlignment="1" applyProtection="1">
      <alignment horizontal="center" vertical="center" wrapText="1"/>
      <protection locked="0"/>
    </xf>
    <xf numFmtId="165" fontId="12" fillId="3"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165" fontId="12" fillId="9" borderId="2" xfId="0" applyNumberFormat="1" applyFont="1" applyFill="1" applyBorder="1" applyAlignment="1">
      <alignment horizontal="center" vertical="center" wrapText="1"/>
    </xf>
    <xf numFmtId="165" fontId="12" fillId="9" borderId="3" xfId="0" applyNumberFormat="1" applyFont="1" applyFill="1" applyBorder="1" applyAlignment="1">
      <alignment horizontal="center" vertical="center" wrapText="1"/>
    </xf>
    <xf numFmtId="165" fontId="12" fillId="9" borderId="4" xfId="0" applyNumberFormat="1" applyFont="1" applyFill="1" applyBorder="1" applyAlignment="1">
      <alignment horizontal="center" vertical="center" wrapText="1"/>
    </xf>
    <xf numFmtId="165" fontId="12" fillId="9" borderId="1" xfId="0" applyNumberFormat="1" applyFont="1" applyFill="1" applyBorder="1" applyAlignment="1">
      <alignment horizontal="center" vertical="center" wrapText="1"/>
    </xf>
    <xf numFmtId="9" fontId="12" fillId="3" borderId="2" xfId="0" applyNumberFormat="1" applyFont="1" applyFill="1" applyBorder="1" applyAlignment="1">
      <alignment horizontal="center" vertical="center" wrapText="1"/>
    </xf>
    <xf numFmtId="9" fontId="12" fillId="3" borderId="4" xfId="0" applyNumberFormat="1" applyFont="1" applyFill="1" applyBorder="1" applyAlignment="1">
      <alignment horizontal="center" vertical="center" wrapText="1"/>
    </xf>
    <xf numFmtId="0" fontId="15" fillId="0" borderId="0" xfId="0" applyFont="1" applyAlignment="1">
      <alignment horizontal="center" vertical="center" wrapText="1"/>
    </xf>
    <xf numFmtId="10" fontId="12" fillId="3" borderId="1" xfId="0" applyNumberFormat="1" applyFont="1" applyFill="1" applyBorder="1" applyAlignment="1">
      <alignment horizontal="center" vertical="center" wrapText="1"/>
    </xf>
    <xf numFmtId="9" fontId="12" fillId="3" borderId="1" xfId="0" applyNumberFormat="1"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9" xfId="0" applyFont="1" applyFill="1" applyBorder="1" applyAlignment="1">
      <alignment horizontal="center" vertical="center"/>
    </xf>
    <xf numFmtId="0" fontId="12" fillId="5" borderId="0" xfId="0" applyFont="1" applyFill="1" applyAlignment="1">
      <alignment horizontal="center" vertical="center"/>
    </xf>
    <xf numFmtId="0" fontId="12" fillId="5" borderId="10"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13" xfId="0" applyFont="1" applyFill="1" applyBorder="1" applyAlignment="1">
      <alignment horizontal="center" vertical="center"/>
    </xf>
    <xf numFmtId="0" fontId="10" fillId="5" borderId="11"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5" xfId="0" applyFont="1" applyFill="1" applyBorder="1" applyAlignment="1">
      <alignment horizontal="center" vertical="center"/>
    </xf>
    <xf numFmtId="0" fontId="12" fillId="5" borderId="8" xfId="0" applyFont="1" applyFill="1" applyBorder="1" applyAlignment="1">
      <alignment horizontal="center" vertical="center"/>
    </xf>
    <xf numFmtId="0" fontId="12" fillId="5" borderId="6" xfId="0" applyFont="1" applyFill="1" applyBorder="1" applyAlignment="1">
      <alignment horizontal="center" vertical="center"/>
    </xf>
    <xf numFmtId="9" fontId="12" fillId="0" borderId="8" xfId="2" applyFont="1" applyBorder="1" applyAlignment="1">
      <alignment horizontal="center" vertical="top" wrapText="1"/>
    </xf>
    <xf numFmtId="0" fontId="11" fillId="5" borderId="1" xfId="0" applyFont="1" applyFill="1" applyBorder="1" applyAlignment="1">
      <alignment horizontal="center" vertical="center" wrapText="1"/>
    </xf>
    <xf numFmtId="0" fontId="14" fillId="8" borderId="2" xfId="0" applyFont="1" applyFill="1" applyBorder="1" applyAlignment="1">
      <alignment horizontal="left" vertical="center" wrapText="1"/>
    </xf>
    <xf numFmtId="0" fontId="14" fillId="8" borderId="3" xfId="0" applyFont="1" applyFill="1" applyBorder="1" applyAlignment="1">
      <alignment horizontal="left" vertical="center" wrapText="1"/>
    </xf>
    <xf numFmtId="0" fontId="14" fillId="8" borderId="4" xfId="0" applyFont="1" applyFill="1" applyBorder="1" applyAlignment="1">
      <alignment horizontal="left"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6" fillId="8" borderId="1" xfId="0" applyFont="1" applyFill="1" applyBorder="1" applyAlignment="1">
      <alignment horizontal="center" vertical="center" wrapText="1"/>
    </xf>
    <xf numFmtId="49" fontId="14" fillId="10" borderId="2" xfId="0" applyNumberFormat="1" applyFont="1" applyFill="1" applyBorder="1" applyAlignment="1">
      <alignment horizontal="center" vertical="center" wrapText="1"/>
    </xf>
    <xf numFmtId="49" fontId="14" fillId="10" borderId="3" xfId="0" applyNumberFormat="1" applyFont="1" applyFill="1" applyBorder="1" applyAlignment="1">
      <alignment horizontal="center" vertical="center" wrapText="1"/>
    </xf>
    <xf numFmtId="49" fontId="14" fillId="10" borderId="4" xfId="0" applyNumberFormat="1" applyFont="1" applyFill="1" applyBorder="1" applyAlignment="1">
      <alignment horizontal="center" vertical="center" wrapText="1"/>
    </xf>
    <xf numFmtId="49" fontId="14" fillId="7" borderId="1" xfId="0" applyNumberFormat="1" applyFont="1" applyFill="1" applyBorder="1" applyAlignment="1" applyProtection="1">
      <alignment horizontal="left" vertical="top" wrapText="1"/>
      <protection locked="0"/>
    </xf>
    <xf numFmtId="165" fontId="12" fillId="3" borderId="2"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9" fontId="12" fillId="3" borderId="3" xfId="0" applyNumberFormat="1" applyFont="1" applyFill="1" applyBorder="1" applyAlignment="1">
      <alignment horizontal="center" vertical="center" wrapText="1"/>
    </xf>
    <xf numFmtId="49" fontId="14" fillId="7" borderId="1" xfId="0" applyNumberFormat="1" applyFont="1" applyFill="1" applyBorder="1" applyAlignment="1" applyProtection="1">
      <alignment horizontal="center" vertical="top" wrapText="1"/>
      <protection locked="0"/>
    </xf>
    <xf numFmtId="165" fontId="12" fillId="3" borderId="3" xfId="0" applyNumberFormat="1" applyFont="1" applyFill="1" applyBorder="1" applyAlignment="1">
      <alignment horizontal="center" vertical="center" wrapText="1"/>
    </xf>
    <xf numFmtId="165" fontId="12" fillId="3" borderId="4" xfId="0" applyNumberFormat="1"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2" fillId="10" borderId="4" xfId="0" applyFont="1" applyFill="1" applyBorder="1" applyAlignment="1">
      <alignment horizontal="center" vertical="center" wrapText="1"/>
    </xf>
    <xf numFmtId="165" fontId="19" fillId="3" borderId="2" xfId="0" applyNumberFormat="1" applyFont="1" applyFill="1" applyBorder="1" applyAlignment="1">
      <alignment horizontal="center" vertical="center" wrapText="1"/>
    </xf>
    <xf numFmtId="165" fontId="19" fillId="3" borderId="3" xfId="0" applyNumberFormat="1" applyFont="1" applyFill="1" applyBorder="1" applyAlignment="1">
      <alignment horizontal="center" vertical="center" wrapText="1"/>
    </xf>
    <xf numFmtId="165" fontId="19" fillId="3" borderId="4" xfId="0" applyNumberFormat="1" applyFont="1" applyFill="1" applyBorder="1" applyAlignment="1">
      <alignment horizontal="center" vertical="center" wrapText="1"/>
    </xf>
    <xf numFmtId="165" fontId="12" fillId="4" borderId="0" xfId="0" applyNumberFormat="1" applyFont="1" applyFill="1" applyAlignment="1">
      <alignment horizontal="center" vertical="center" wrapText="1"/>
    </xf>
    <xf numFmtId="165" fontId="18" fillId="11" borderId="1" xfId="0" applyNumberFormat="1" applyFont="1" applyFill="1" applyBorder="1" applyAlignment="1">
      <alignment horizontal="center" vertical="center" wrapText="1"/>
    </xf>
    <xf numFmtId="165" fontId="19" fillId="9" borderId="1" xfId="0" applyNumberFormat="1" applyFont="1" applyFill="1" applyBorder="1" applyAlignment="1">
      <alignment horizontal="center" vertical="center" wrapText="1"/>
    </xf>
    <xf numFmtId="0" fontId="19" fillId="9" borderId="1" xfId="0" applyFont="1" applyFill="1" applyBorder="1" applyAlignment="1">
      <alignment horizontal="center" vertical="center" wrapText="1"/>
    </xf>
    <xf numFmtId="9" fontId="19" fillId="3" borderId="2" xfId="0" applyNumberFormat="1" applyFont="1" applyFill="1" applyBorder="1" applyAlignment="1">
      <alignment horizontal="center" vertical="center" wrapText="1"/>
    </xf>
    <xf numFmtId="9" fontId="19" fillId="3" borderId="3"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23" fillId="0" borderId="0" xfId="0" applyFont="1" applyAlignment="1">
      <alignment horizontal="left" vertical="center" wrapText="1"/>
    </xf>
    <xf numFmtId="164" fontId="5" fillId="0" borderId="0" xfId="1" applyFont="1" applyAlignment="1">
      <alignment horizontal="left" wrapText="1"/>
    </xf>
    <xf numFmtId="0" fontId="8" fillId="0" borderId="0" xfId="0" applyFont="1" applyAlignment="1">
      <alignment horizontal="left"/>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9" fillId="3" borderId="3" xfId="0" applyFont="1" applyFill="1" applyBorder="1" applyAlignment="1">
      <alignment horizontal="center" vertical="center" wrapText="1"/>
    </xf>
    <xf numFmtId="165" fontId="19" fillId="3"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166" fontId="21" fillId="0" borderId="8" xfId="0" applyNumberFormat="1" applyFont="1" applyBorder="1" applyAlignment="1">
      <alignment horizontal="center" vertical="top" wrapText="1"/>
    </xf>
    <xf numFmtId="0" fontId="21" fillId="0" borderId="8" xfId="0" applyFont="1" applyBorder="1" applyAlignment="1">
      <alignment horizontal="center" vertical="top" wrapText="1"/>
    </xf>
    <xf numFmtId="0" fontId="19" fillId="9" borderId="2"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5" fillId="0" borderId="15" xfId="0" applyFont="1" applyBorder="1" applyAlignment="1">
      <alignment horizontal="left" vertical="top" wrapText="1"/>
    </xf>
    <xf numFmtId="0" fontId="25" fillId="0" borderId="17" xfId="0" applyFont="1" applyBorder="1" applyAlignment="1">
      <alignment horizontal="left" vertical="top" wrapText="1"/>
    </xf>
  </cellXfs>
  <cellStyles count="3">
    <cellStyle name="Normale" xfId="0" builtinId="0"/>
    <cellStyle name="Percentuale 2" xfId="2"/>
    <cellStyle name="Valuta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G101"/>
  <sheetViews>
    <sheetView tabSelected="1" zoomScale="85" zoomScaleNormal="85" zoomScaleSheetLayoutView="100" workbookViewId="0">
      <selection activeCell="S12" sqref="S12:Y12"/>
    </sheetView>
  </sheetViews>
  <sheetFormatPr defaultRowHeight="15" x14ac:dyDescent="0.25"/>
  <cols>
    <col min="1" max="6" width="1" style="37" customWidth="1"/>
    <col min="7" max="7" width="1.85546875" style="37" customWidth="1"/>
    <col min="8" max="8" width="1" style="37" customWidth="1"/>
    <col min="9" max="9" width="3.28515625" style="37" customWidth="1"/>
    <col min="10" max="11" width="1" style="37" customWidth="1"/>
    <col min="12" max="12" width="1.85546875" style="37" customWidth="1"/>
    <col min="13" max="14" width="1" style="37" customWidth="1"/>
    <col min="15" max="15" width="2.140625" style="37" customWidth="1"/>
    <col min="16" max="17" width="1" style="37" customWidth="1"/>
    <col min="18" max="18" width="15.28515625" style="37" customWidth="1"/>
    <col min="19" max="22" width="1" style="37" customWidth="1"/>
    <col min="23" max="23" width="2.5703125" style="37" customWidth="1"/>
    <col min="24" max="24" width="2.28515625" style="37" customWidth="1"/>
    <col min="25" max="25" width="3.42578125" style="37" customWidth="1"/>
    <col min="26" max="26" width="1.85546875" style="37" customWidth="1"/>
    <col min="27" max="29" width="1" style="37" customWidth="1"/>
    <col min="30" max="30" width="2" style="37" customWidth="1"/>
    <col min="31" max="31" width="5.7109375" style="37" customWidth="1"/>
    <col min="32" max="32" width="1" style="37" customWidth="1"/>
    <col min="33" max="33" width="2.42578125" style="37" customWidth="1"/>
    <col min="34" max="35" width="1.7109375" style="37" customWidth="1"/>
    <col min="36" max="36" width="1.5703125" style="37" customWidth="1"/>
    <col min="37" max="37" width="1.85546875" style="37" customWidth="1"/>
    <col min="38" max="38" width="2" style="37" customWidth="1"/>
    <col min="39" max="39" width="2.140625" style="37" customWidth="1"/>
    <col min="40" max="40" width="2" style="37" customWidth="1"/>
    <col min="41" max="41" width="1" style="37" customWidth="1"/>
    <col min="42" max="43" width="1.85546875" style="37" customWidth="1"/>
    <col min="44" max="44" width="3.28515625" style="37" customWidth="1"/>
    <col min="45" max="45" width="2.28515625" style="37" customWidth="1"/>
    <col min="46" max="46" width="1.85546875" style="37" customWidth="1"/>
    <col min="47" max="47" width="2.85546875" style="37" customWidth="1"/>
    <col min="48" max="48" width="3.140625" style="37" customWidth="1"/>
    <col min="49" max="49" width="2.140625" style="37" customWidth="1"/>
    <col min="50" max="57" width="1" style="37" customWidth="1"/>
    <col min="58" max="58" width="2.7109375" style="37" customWidth="1"/>
    <col min="59" max="59" width="1" style="37" customWidth="1"/>
    <col min="60" max="60" width="2.85546875" style="37" customWidth="1"/>
    <col min="61" max="61" width="2.140625" style="37" customWidth="1"/>
    <col min="62" max="62" width="2" style="37" customWidth="1"/>
    <col min="63" max="63" width="1.85546875" style="37" customWidth="1"/>
    <col min="64" max="64" width="2" style="37" customWidth="1"/>
    <col min="65" max="65" width="2.140625" style="37" customWidth="1"/>
    <col min="66" max="66" width="1.42578125" style="37" customWidth="1"/>
    <col min="67" max="67" width="2" style="37" customWidth="1"/>
    <col min="68" max="68" width="2.5703125" style="37" customWidth="1"/>
    <col min="69" max="69" width="2" style="37" customWidth="1"/>
    <col min="70" max="70" width="0.85546875" style="37" customWidth="1"/>
    <col min="71" max="71" width="1.85546875" style="37" customWidth="1"/>
    <col min="72" max="72" width="2.140625" style="37" customWidth="1"/>
    <col min="73" max="73" width="2.42578125" style="37" customWidth="1"/>
    <col min="74" max="74" width="2.140625" style="37" customWidth="1"/>
    <col min="75" max="75" width="4" style="37" customWidth="1"/>
    <col min="76" max="76" width="0.5703125" style="37" customWidth="1"/>
    <col min="77" max="77" width="1" style="37" customWidth="1"/>
    <col min="78" max="78" width="1.85546875" style="37" customWidth="1"/>
    <col min="79" max="79" width="3.140625" style="37" customWidth="1"/>
    <col min="80" max="80" width="9" style="37" customWidth="1"/>
    <col min="81" max="81" width="5.5703125" style="37" customWidth="1"/>
    <col min="82" max="82" width="1" style="37" customWidth="1"/>
    <col min="83" max="83" width="1.5703125" style="37" customWidth="1"/>
    <col min="84" max="84" width="1.85546875" style="37" customWidth="1"/>
    <col min="85" max="85" width="3.140625" style="37" customWidth="1"/>
    <col min="86" max="86" width="7.85546875" style="37" customWidth="1"/>
    <col min="87" max="87" width="2" style="37" customWidth="1"/>
    <col min="88" max="89" width="13.42578125" style="37" customWidth="1"/>
    <col min="90" max="90" width="9.7109375" style="37" customWidth="1"/>
    <col min="91" max="16384" width="9.140625" style="37"/>
  </cols>
  <sheetData>
    <row r="1" spans="1:241" s="5" customFormat="1" ht="27" customHeight="1" x14ac:dyDescent="0.4">
      <c r="A1" s="1" t="s">
        <v>0</v>
      </c>
      <c r="B1" s="1"/>
      <c r="C1" s="1"/>
      <c r="D1" s="1"/>
      <c r="E1" s="1"/>
      <c r="F1" s="1"/>
      <c r="G1" s="1"/>
      <c r="H1" s="2"/>
      <c r="I1" s="2"/>
      <c r="J1" s="2"/>
      <c r="K1" s="2"/>
      <c r="L1" s="2"/>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54"/>
      <c r="CJ1" s="54"/>
      <c r="CK1" s="3"/>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row>
    <row r="2" spans="1:241" s="8" customFormat="1" ht="27" customHeight="1" x14ac:dyDescent="0.25">
      <c r="A2" s="55" t="s">
        <v>1</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6"/>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row>
    <row r="3" spans="1:241" s="8" customFormat="1" ht="10.5" customHeight="1" x14ac:dyDescent="0.2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row>
    <row r="4" spans="1:241" s="8" customFormat="1" ht="26.25" customHeight="1" x14ac:dyDescent="0.25">
      <c r="A4" s="48" t="s">
        <v>2</v>
      </c>
      <c r="B4" s="48"/>
      <c r="C4" s="48"/>
      <c r="D4" s="48"/>
      <c r="E4" s="48"/>
      <c r="F4" s="48"/>
      <c r="G4" s="48"/>
      <c r="H4" s="48"/>
      <c r="I4" s="48"/>
      <c r="J4" s="48"/>
      <c r="K4" s="48"/>
      <c r="L4" s="48"/>
      <c r="M4" s="48"/>
      <c r="N4" s="48"/>
      <c r="O4" s="48"/>
      <c r="P4" s="48"/>
      <c r="Q4" s="48"/>
      <c r="R4" s="48"/>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48" t="s">
        <v>3</v>
      </c>
      <c r="AX4" s="48"/>
      <c r="AY4" s="48"/>
      <c r="AZ4" s="48"/>
      <c r="BA4" s="48"/>
      <c r="BB4" s="48"/>
      <c r="BC4" s="48"/>
      <c r="BD4" s="48"/>
      <c r="BE4" s="53"/>
      <c r="BF4" s="53"/>
      <c r="BG4" s="53"/>
      <c r="BH4" s="53"/>
      <c r="BI4" s="53"/>
      <c r="BJ4" s="53"/>
      <c r="BK4" s="53"/>
      <c r="BL4" s="53"/>
      <c r="BM4" s="53"/>
      <c r="BN4" s="53"/>
      <c r="BO4" s="53"/>
      <c r="BP4" s="53"/>
      <c r="BQ4" s="53"/>
      <c r="BR4" s="53"/>
      <c r="BS4" s="53"/>
      <c r="BT4" s="53"/>
      <c r="BU4" s="53"/>
      <c r="BV4" s="53"/>
      <c r="BW4" s="57" t="s">
        <v>4</v>
      </c>
      <c r="BX4" s="57"/>
      <c r="BY4" s="57"/>
      <c r="BZ4" s="57"/>
      <c r="CA4" s="57"/>
      <c r="CB4" s="53"/>
      <c r="CC4" s="53"/>
      <c r="CD4" s="53"/>
      <c r="CE4" s="53"/>
      <c r="CF4" s="53"/>
      <c r="CG4" s="53"/>
      <c r="CH4" s="53"/>
      <c r="CI4" s="53"/>
      <c r="CJ4" s="53"/>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row>
    <row r="5" spans="1:241" s="8" customFormat="1" ht="23.25" customHeight="1" x14ac:dyDescent="0.25">
      <c r="A5" s="48" t="s">
        <v>5</v>
      </c>
      <c r="B5" s="48"/>
      <c r="C5" s="48"/>
      <c r="D5" s="48"/>
      <c r="E5" s="48"/>
      <c r="F5" s="48"/>
      <c r="G5" s="48"/>
      <c r="H5" s="48"/>
      <c r="I5" s="48"/>
      <c r="J5" s="48"/>
      <c r="K5" s="48"/>
      <c r="L5" s="48"/>
      <c r="M5" s="48"/>
      <c r="N5" s="48"/>
      <c r="O5" s="48"/>
      <c r="P5" s="48"/>
      <c r="Q5" s="48"/>
      <c r="R5" s="48"/>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50" t="s">
        <v>6</v>
      </c>
      <c r="AX5" s="51"/>
      <c r="AY5" s="51"/>
      <c r="AZ5" s="51"/>
      <c r="BA5" s="51"/>
      <c r="BB5" s="51"/>
      <c r="BC5" s="51"/>
      <c r="BD5" s="51"/>
      <c r="BE5" s="51"/>
      <c r="BF5" s="51"/>
      <c r="BG5" s="51"/>
      <c r="BH5" s="51"/>
      <c r="BI5" s="51"/>
      <c r="BJ5" s="51"/>
      <c r="BK5" s="51"/>
      <c r="BL5" s="51"/>
      <c r="BM5" s="51"/>
      <c r="BN5" s="51"/>
      <c r="BO5" s="51"/>
      <c r="BP5" s="51"/>
      <c r="BQ5" s="51"/>
      <c r="BR5" s="51"/>
      <c r="BS5" s="52"/>
      <c r="BT5" s="53"/>
      <c r="BU5" s="53"/>
      <c r="BV5" s="53"/>
      <c r="BW5" s="53"/>
      <c r="BX5" s="53"/>
      <c r="BY5" s="53"/>
      <c r="BZ5" s="53"/>
      <c r="CA5" s="53"/>
      <c r="CB5" s="53"/>
      <c r="CC5" s="53"/>
      <c r="CD5" s="53"/>
      <c r="CE5" s="53"/>
      <c r="CF5" s="53"/>
      <c r="CG5" s="53"/>
      <c r="CH5" s="53"/>
      <c r="CI5" s="53"/>
      <c r="CJ5" s="53"/>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row>
    <row r="6" spans="1:241" s="8" customFormat="1" ht="1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row>
    <row r="7" spans="1:241" s="8" customFormat="1" ht="32.25" customHeight="1" x14ac:dyDescent="0.25">
      <c r="A7" s="61" t="s">
        <v>7</v>
      </c>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3"/>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row>
    <row r="8" spans="1:241" s="8" customFormat="1" ht="6.75" customHeight="1" x14ac:dyDescent="0.25">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row>
    <row r="9" spans="1:241" s="8" customFormat="1" ht="24.75" customHeight="1" x14ac:dyDescent="0.25">
      <c r="A9" s="58" t="s">
        <v>68</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60"/>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row>
    <row r="10" spans="1:241" s="8" customFormat="1" ht="24.75" customHeight="1" x14ac:dyDescent="0.25">
      <c r="A10" s="65" t="s">
        <v>8</v>
      </c>
      <c r="B10" s="65"/>
      <c r="C10" s="65"/>
      <c r="D10" s="65"/>
      <c r="E10" s="65"/>
      <c r="F10" s="65"/>
      <c r="G10" s="65"/>
      <c r="H10" s="65"/>
      <c r="I10" s="65"/>
      <c r="J10" s="65"/>
      <c r="K10" s="65"/>
      <c r="L10" s="65"/>
      <c r="M10" s="65"/>
      <c r="N10" s="65"/>
      <c r="O10" s="65"/>
      <c r="P10" s="65"/>
      <c r="Q10" s="65"/>
      <c r="R10" s="65"/>
      <c r="S10" s="66" t="s">
        <v>9</v>
      </c>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t="s">
        <v>10</v>
      </c>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row>
    <row r="11" spans="1:241" s="8" customFormat="1" ht="52.5" customHeight="1" x14ac:dyDescent="0.25">
      <c r="A11" s="65"/>
      <c r="B11" s="65"/>
      <c r="C11" s="65"/>
      <c r="D11" s="65"/>
      <c r="E11" s="65"/>
      <c r="F11" s="65"/>
      <c r="G11" s="65"/>
      <c r="H11" s="65"/>
      <c r="I11" s="65"/>
      <c r="J11" s="65"/>
      <c r="K11" s="65"/>
      <c r="L11" s="65"/>
      <c r="M11" s="65"/>
      <c r="N11" s="65"/>
      <c r="O11" s="65"/>
      <c r="P11" s="65"/>
      <c r="Q11" s="65"/>
      <c r="R11" s="65"/>
      <c r="S11" s="64" t="s">
        <v>11</v>
      </c>
      <c r="T11" s="64"/>
      <c r="U11" s="64"/>
      <c r="V11" s="64"/>
      <c r="W11" s="64"/>
      <c r="X11" s="64"/>
      <c r="Y11" s="64"/>
      <c r="Z11" s="64" t="s">
        <v>12</v>
      </c>
      <c r="AA11" s="64"/>
      <c r="AB11" s="64"/>
      <c r="AC11" s="64"/>
      <c r="AD11" s="64"/>
      <c r="AE11" s="64"/>
      <c r="AF11" s="64" t="s">
        <v>13</v>
      </c>
      <c r="AG11" s="64"/>
      <c r="AH11" s="64"/>
      <c r="AI11" s="64"/>
      <c r="AJ11" s="64"/>
      <c r="AK11" s="64"/>
      <c r="AL11" s="64"/>
      <c r="AM11" s="64" t="s">
        <v>14</v>
      </c>
      <c r="AN11" s="64"/>
      <c r="AO11" s="64"/>
      <c r="AP11" s="64"/>
      <c r="AQ11" s="64"/>
      <c r="AR11" s="64"/>
      <c r="AS11" s="64" t="s">
        <v>15</v>
      </c>
      <c r="AT11" s="64"/>
      <c r="AU11" s="64"/>
      <c r="AV11" s="64"/>
      <c r="AW11" s="64"/>
      <c r="AX11" s="64" t="s">
        <v>16</v>
      </c>
      <c r="AY11" s="64"/>
      <c r="AZ11" s="64"/>
      <c r="BA11" s="64"/>
      <c r="BB11" s="64"/>
      <c r="BC11" s="64"/>
      <c r="BD11" s="64"/>
      <c r="BE11" s="64"/>
      <c r="BF11" s="64" t="s">
        <v>11</v>
      </c>
      <c r="BG11" s="64"/>
      <c r="BH11" s="64"/>
      <c r="BI11" s="64"/>
      <c r="BJ11" s="64"/>
      <c r="BK11" s="64"/>
      <c r="BL11" s="64" t="s">
        <v>12</v>
      </c>
      <c r="BM11" s="64"/>
      <c r="BN11" s="64"/>
      <c r="BO11" s="64"/>
      <c r="BP11" s="64"/>
      <c r="BQ11" s="64"/>
      <c r="BR11" s="64" t="s">
        <v>13</v>
      </c>
      <c r="BS11" s="64"/>
      <c r="BT11" s="64"/>
      <c r="BU11" s="64"/>
      <c r="BV11" s="64"/>
      <c r="BW11" s="64"/>
      <c r="BX11" s="64" t="s">
        <v>14</v>
      </c>
      <c r="BY11" s="64"/>
      <c r="BZ11" s="64"/>
      <c r="CA11" s="64"/>
      <c r="CB11" s="64"/>
      <c r="CC11" s="64" t="s">
        <v>15</v>
      </c>
      <c r="CD11" s="64"/>
      <c r="CE11" s="64"/>
      <c r="CF11" s="64"/>
      <c r="CG11" s="64"/>
      <c r="CH11" s="64" t="s">
        <v>16</v>
      </c>
      <c r="CI11" s="64"/>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row>
    <row r="12" spans="1:241" s="8" customFormat="1" ht="30" customHeight="1" x14ac:dyDescent="0.25">
      <c r="A12" s="77" t="s">
        <v>17</v>
      </c>
      <c r="B12" s="77"/>
      <c r="C12" s="77"/>
      <c r="D12" s="77"/>
      <c r="E12" s="77"/>
      <c r="F12" s="77"/>
      <c r="G12" s="77"/>
      <c r="H12" s="77"/>
      <c r="I12" s="77"/>
      <c r="J12" s="77"/>
      <c r="K12" s="77"/>
      <c r="L12" s="77"/>
      <c r="M12" s="77"/>
      <c r="N12" s="77"/>
      <c r="O12" s="77"/>
      <c r="P12" s="77"/>
      <c r="Q12" s="77"/>
      <c r="R12" s="77"/>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1">
        <f>+AX12*(S12+Z12)</f>
        <v>0</v>
      </c>
      <c r="AT12" s="71"/>
      <c r="AU12" s="71"/>
      <c r="AV12" s="71"/>
      <c r="AW12" s="71"/>
      <c r="AX12" s="72"/>
      <c r="AY12" s="72"/>
      <c r="AZ12" s="72"/>
      <c r="BA12" s="72"/>
      <c r="BB12" s="72"/>
      <c r="BC12" s="72"/>
      <c r="BD12" s="72"/>
      <c r="BE12" s="72"/>
      <c r="BF12" s="73"/>
      <c r="BG12" s="74"/>
      <c r="BH12" s="74"/>
      <c r="BI12" s="74"/>
      <c r="BJ12" s="74"/>
      <c r="BK12" s="75"/>
      <c r="BL12" s="73"/>
      <c r="BM12" s="74"/>
      <c r="BN12" s="74"/>
      <c r="BO12" s="74"/>
      <c r="BP12" s="74"/>
      <c r="BQ12" s="75"/>
      <c r="BR12" s="73"/>
      <c r="BS12" s="74"/>
      <c r="BT12" s="74"/>
      <c r="BU12" s="74"/>
      <c r="BV12" s="74"/>
      <c r="BW12" s="75"/>
      <c r="BX12" s="73"/>
      <c r="BY12" s="74"/>
      <c r="BZ12" s="74"/>
      <c r="CA12" s="74"/>
      <c r="CB12" s="75"/>
      <c r="CC12" s="76">
        <f>(BF12+BL12)*CH12</f>
        <v>0</v>
      </c>
      <c r="CD12" s="76"/>
      <c r="CE12" s="76"/>
      <c r="CF12" s="76"/>
      <c r="CG12" s="76"/>
      <c r="CH12" s="67"/>
      <c r="CI12" s="68"/>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row>
    <row r="13" spans="1:241" s="8" customFormat="1" ht="45.75" customHeight="1" x14ac:dyDescent="0.25">
      <c r="A13" s="69" t="s">
        <v>18</v>
      </c>
      <c r="B13" s="69"/>
      <c r="C13" s="69"/>
      <c r="D13" s="69"/>
      <c r="E13" s="69"/>
      <c r="F13" s="69"/>
      <c r="G13" s="69"/>
      <c r="H13" s="69"/>
      <c r="I13" s="69"/>
      <c r="J13" s="69"/>
      <c r="K13" s="69"/>
      <c r="L13" s="69"/>
      <c r="M13" s="69"/>
      <c r="N13" s="69"/>
      <c r="O13" s="69"/>
      <c r="P13" s="69"/>
      <c r="Q13" s="69"/>
      <c r="R13" s="69"/>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1">
        <f>+AX13*(S13+Z13)</f>
        <v>0</v>
      </c>
      <c r="AT13" s="71"/>
      <c r="AU13" s="71"/>
      <c r="AV13" s="71"/>
      <c r="AW13" s="71"/>
      <c r="AX13" s="72"/>
      <c r="AY13" s="72"/>
      <c r="AZ13" s="72"/>
      <c r="BA13" s="72"/>
      <c r="BB13" s="72"/>
      <c r="BC13" s="72"/>
      <c r="BD13" s="72"/>
      <c r="BE13" s="72"/>
      <c r="BF13" s="73"/>
      <c r="BG13" s="74"/>
      <c r="BH13" s="74"/>
      <c r="BI13" s="74"/>
      <c r="BJ13" s="74"/>
      <c r="BK13" s="75"/>
      <c r="BL13" s="73"/>
      <c r="BM13" s="74"/>
      <c r="BN13" s="74"/>
      <c r="BO13" s="74"/>
      <c r="BP13" s="74"/>
      <c r="BQ13" s="75"/>
      <c r="BR13" s="73"/>
      <c r="BS13" s="74"/>
      <c r="BT13" s="74"/>
      <c r="BU13" s="74"/>
      <c r="BV13" s="74"/>
      <c r="BW13" s="75"/>
      <c r="BX13" s="73"/>
      <c r="BY13" s="74"/>
      <c r="BZ13" s="74"/>
      <c r="CA13" s="74"/>
      <c r="CB13" s="75"/>
      <c r="CC13" s="76">
        <f>(BF13+BL13)*CH13</f>
        <v>0</v>
      </c>
      <c r="CD13" s="76"/>
      <c r="CE13" s="76"/>
      <c r="CF13" s="76"/>
      <c r="CG13" s="76"/>
      <c r="CH13" s="67"/>
      <c r="CI13" s="68"/>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row>
    <row r="14" spans="1:241" s="8" customFormat="1" ht="45.75" customHeight="1" x14ac:dyDescent="0.25">
      <c r="A14" s="69" t="s">
        <v>19</v>
      </c>
      <c r="B14" s="69"/>
      <c r="C14" s="69"/>
      <c r="D14" s="69"/>
      <c r="E14" s="69"/>
      <c r="F14" s="69"/>
      <c r="G14" s="69"/>
      <c r="H14" s="69"/>
      <c r="I14" s="69"/>
      <c r="J14" s="69"/>
      <c r="K14" s="69"/>
      <c r="L14" s="69"/>
      <c r="M14" s="69"/>
      <c r="N14" s="69"/>
      <c r="O14" s="69"/>
      <c r="P14" s="69"/>
      <c r="Q14" s="69"/>
      <c r="R14" s="69"/>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1">
        <f>+AX14*(S14+Z14)</f>
        <v>0</v>
      </c>
      <c r="AT14" s="71"/>
      <c r="AU14" s="71"/>
      <c r="AV14" s="71"/>
      <c r="AW14" s="71"/>
      <c r="AX14" s="72"/>
      <c r="AY14" s="72"/>
      <c r="AZ14" s="72"/>
      <c r="BA14" s="72"/>
      <c r="BB14" s="72"/>
      <c r="BC14" s="72"/>
      <c r="BD14" s="72"/>
      <c r="BE14" s="72"/>
      <c r="BF14" s="73"/>
      <c r="BG14" s="74"/>
      <c r="BH14" s="74"/>
      <c r="BI14" s="74"/>
      <c r="BJ14" s="74"/>
      <c r="BK14" s="75"/>
      <c r="BL14" s="73"/>
      <c r="BM14" s="74"/>
      <c r="BN14" s="74"/>
      <c r="BO14" s="74"/>
      <c r="BP14" s="74"/>
      <c r="BQ14" s="75"/>
      <c r="BR14" s="73"/>
      <c r="BS14" s="74"/>
      <c r="BT14" s="74"/>
      <c r="BU14" s="74"/>
      <c r="BV14" s="74"/>
      <c r="BW14" s="75"/>
      <c r="BX14" s="73"/>
      <c r="BY14" s="74"/>
      <c r="BZ14" s="74"/>
      <c r="CA14" s="74"/>
      <c r="CB14" s="75"/>
      <c r="CC14" s="76">
        <f>(BF14+BL14)*CH14</f>
        <v>0</v>
      </c>
      <c r="CD14" s="76"/>
      <c r="CE14" s="76"/>
      <c r="CF14" s="76"/>
      <c r="CG14" s="76"/>
      <c r="CH14" s="67"/>
      <c r="CI14" s="68"/>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row>
    <row r="15" spans="1:241" s="8" customFormat="1" ht="24.95" customHeight="1" x14ac:dyDescent="0.25">
      <c r="A15" s="14"/>
      <c r="B15" s="14"/>
      <c r="C15" s="14"/>
      <c r="D15" s="14"/>
      <c r="E15" s="14"/>
      <c r="F15" s="14"/>
      <c r="G15" s="14"/>
      <c r="H15" s="14"/>
      <c r="I15" s="14"/>
      <c r="J15" s="14"/>
      <c r="K15" s="14"/>
      <c r="L15" s="14"/>
      <c r="M15" s="14"/>
      <c r="N15" s="14"/>
      <c r="O15" s="14"/>
      <c r="P15" s="14"/>
      <c r="Q15" s="14"/>
      <c r="R15" s="15" t="s">
        <v>20</v>
      </c>
      <c r="S15" s="81">
        <f>SUM(S12:Y14)</f>
        <v>0</v>
      </c>
      <c r="T15" s="81"/>
      <c r="U15" s="81"/>
      <c r="V15" s="81"/>
      <c r="W15" s="81"/>
      <c r="X15" s="81"/>
      <c r="Y15" s="81"/>
      <c r="Z15" s="81">
        <f>SUM(Z12:AE14)</f>
        <v>0</v>
      </c>
      <c r="AA15" s="81"/>
      <c r="AB15" s="81"/>
      <c r="AC15" s="81"/>
      <c r="AD15" s="81"/>
      <c r="AE15" s="81"/>
      <c r="AF15" s="81">
        <f>SUM(AF12:AL14)</f>
        <v>0</v>
      </c>
      <c r="AG15" s="81"/>
      <c r="AH15" s="81"/>
      <c r="AI15" s="81"/>
      <c r="AJ15" s="81"/>
      <c r="AK15" s="81"/>
      <c r="AL15" s="81"/>
      <c r="AM15" s="81">
        <f>SUM(AM12:AR14)</f>
        <v>0</v>
      </c>
      <c r="AN15" s="81"/>
      <c r="AO15" s="81"/>
      <c r="AP15" s="81"/>
      <c r="AQ15" s="81"/>
      <c r="AR15" s="81"/>
      <c r="AS15" s="81">
        <f>SUM(AS12:AW14)</f>
        <v>0</v>
      </c>
      <c r="AT15" s="81"/>
      <c r="AU15" s="81"/>
      <c r="AV15" s="81"/>
      <c r="AW15" s="81"/>
      <c r="AX15" s="85" t="e">
        <f>AS15/(Z15+S15)</f>
        <v>#DIV/0!</v>
      </c>
      <c r="AY15" s="85"/>
      <c r="AZ15" s="85"/>
      <c r="BA15" s="85"/>
      <c r="BB15" s="85"/>
      <c r="BC15" s="85"/>
      <c r="BD15" s="85"/>
      <c r="BE15" s="85"/>
      <c r="BF15" s="78">
        <f>SUM(BF12:BK14)</f>
        <v>0</v>
      </c>
      <c r="BG15" s="79"/>
      <c r="BH15" s="79"/>
      <c r="BI15" s="79"/>
      <c r="BJ15" s="79"/>
      <c r="BK15" s="80"/>
      <c r="BL15" s="78">
        <f>SUM(BL12:BQ14)</f>
        <v>0</v>
      </c>
      <c r="BM15" s="79"/>
      <c r="BN15" s="79"/>
      <c r="BO15" s="79"/>
      <c r="BP15" s="79"/>
      <c r="BQ15" s="80"/>
      <c r="BR15" s="78">
        <f>SUM(BR12:BW14)</f>
        <v>0</v>
      </c>
      <c r="BS15" s="79"/>
      <c r="BT15" s="79"/>
      <c r="BU15" s="79"/>
      <c r="BV15" s="79"/>
      <c r="BW15" s="80"/>
      <c r="BX15" s="78">
        <f>SUM(BX12:CB14)</f>
        <v>0</v>
      </c>
      <c r="BY15" s="79"/>
      <c r="BZ15" s="79"/>
      <c r="CA15" s="79"/>
      <c r="CB15" s="80"/>
      <c r="CC15" s="81">
        <f>SUM(CC12:CG14)</f>
        <v>0</v>
      </c>
      <c r="CD15" s="81"/>
      <c r="CE15" s="81"/>
      <c r="CF15" s="81"/>
      <c r="CG15" s="81"/>
      <c r="CH15" s="82" t="e">
        <f>CC15/+(BL15+BF15)</f>
        <v>#DIV/0!</v>
      </c>
      <c r="CI15" s="83"/>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row>
    <row r="16" spans="1:241" s="8" customFormat="1" ht="21.75" customHeight="1" x14ac:dyDescent="0.25">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6"/>
      <c r="AU16" s="16"/>
      <c r="AV16" s="16"/>
      <c r="AW16" s="16"/>
      <c r="AX16" s="16"/>
      <c r="AY16" s="16"/>
      <c r="AZ16" s="16"/>
      <c r="BA16" s="16"/>
      <c r="BB16" s="16"/>
      <c r="BC16" s="16"/>
      <c r="BD16" s="16"/>
      <c r="BE16" s="16"/>
      <c r="BF16" s="84"/>
      <c r="BG16" s="84"/>
      <c r="BH16" s="84"/>
      <c r="BI16" s="84"/>
      <c r="BJ16" s="84"/>
      <c r="BK16" s="84"/>
      <c r="BL16" s="17"/>
      <c r="BM16" s="17"/>
      <c r="BN16" s="17"/>
      <c r="BO16" s="17"/>
      <c r="BP16" s="17"/>
      <c r="BQ16" s="17"/>
      <c r="BR16" s="16"/>
      <c r="BS16" s="16"/>
      <c r="BT16" s="16"/>
      <c r="BU16" s="16"/>
      <c r="BV16" s="16"/>
      <c r="BW16" s="16"/>
      <c r="BX16" s="16"/>
      <c r="BY16" s="16"/>
      <c r="BZ16" s="16"/>
      <c r="CA16" s="16"/>
      <c r="CB16" s="16"/>
      <c r="CC16" s="16"/>
      <c r="CD16" s="16"/>
      <c r="CE16" s="16"/>
      <c r="CF16" s="16"/>
      <c r="CG16" s="16"/>
      <c r="CH16" s="84"/>
      <c r="CI16" s="84"/>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row>
    <row r="17" spans="1:241" s="8" customFormat="1" ht="10.5" customHeight="1" x14ac:dyDescent="0.2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row>
    <row r="18" spans="1:241" s="8" customFormat="1" ht="24.75" customHeight="1" x14ac:dyDescent="0.25">
      <c r="A18" s="58" t="s">
        <v>21</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60"/>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row>
    <row r="19" spans="1:241" s="8" customFormat="1" ht="20.100000000000001" customHeight="1" x14ac:dyDescent="0.25">
      <c r="A19" s="65" t="s">
        <v>8</v>
      </c>
      <c r="B19" s="65"/>
      <c r="C19" s="65"/>
      <c r="D19" s="65"/>
      <c r="E19" s="65"/>
      <c r="F19" s="65"/>
      <c r="G19" s="65"/>
      <c r="H19" s="65"/>
      <c r="I19" s="65"/>
      <c r="J19" s="65"/>
      <c r="K19" s="65"/>
      <c r="L19" s="65"/>
      <c r="M19" s="65"/>
      <c r="N19" s="65"/>
      <c r="O19" s="65"/>
      <c r="P19" s="65"/>
      <c r="Q19" s="65"/>
      <c r="R19" s="65"/>
      <c r="S19" s="66" t="s">
        <v>9</v>
      </c>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t="s">
        <v>10</v>
      </c>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row>
    <row r="20" spans="1:241" s="8" customFormat="1" ht="52.5" customHeight="1" x14ac:dyDescent="0.25">
      <c r="A20" s="65"/>
      <c r="B20" s="65"/>
      <c r="C20" s="65"/>
      <c r="D20" s="65"/>
      <c r="E20" s="65"/>
      <c r="F20" s="65"/>
      <c r="G20" s="65"/>
      <c r="H20" s="65"/>
      <c r="I20" s="65"/>
      <c r="J20" s="65"/>
      <c r="K20" s="65"/>
      <c r="L20" s="65"/>
      <c r="M20" s="65"/>
      <c r="N20" s="65"/>
      <c r="O20" s="65"/>
      <c r="P20" s="65"/>
      <c r="Q20" s="65"/>
      <c r="R20" s="65"/>
      <c r="S20" s="64" t="s">
        <v>11</v>
      </c>
      <c r="T20" s="64"/>
      <c r="U20" s="64"/>
      <c r="V20" s="64"/>
      <c r="W20" s="64"/>
      <c r="X20" s="64"/>
      <c r="Y20" s="64"/>
      <c r="Z20" s="64" t="s">
        <v>12</v>
      </c>
      <c r="AA20" s="64"/>
      <c r="AB20" s="64"/>
      <c r="AC20" s="64"/>
      <c r="AD20" s="64"/>
      <c r="AE20" s="64"/>
      <c r="AF20" s="64" t="s">
        <v>13</v>
      </c>
      <c r="AG20" s="64"/>
      <c r="AH20" s="64"/>
      <c r="AI20" s="64"/>
      <c r="AJ20" s="64"/>
      <c r="AK20" s="64"/>
      <c r="AL20" s="64"/>
      <c r="AM20" s="64" t="s">
        <v>14</v>
      </c>
      <c r="AN20" s="64"/>
      <c r="AO20" s="64"/>
      <c r="AP20" s="64"/>
      <c r="AQ20" s="64"/>
      <c r="AR20" s="64"/>
      <c r="AS20" s="64" t="s">
        <v>15</v>
      </c>
      <c r="AT20" s="64"/>
      <c r="AU20" s="64"/>
      <c r="AV20" s="64"/>
      <c r="AW20" s="64"/>
      <c r="AX20" s="64" t="s">
        <v>16</v>
      </c>
      <c r="AY20" s="64"/>
      <c r="AZ20" s="64"/>
      <c r="BA20" s="64"/>
      <c r="BB20" s="64"/>
      <c r="BC20" s="64"/>
      <c r="BD20" s="64"/>
      <c r="BE20" s="64"/>
      <c r="BF20" s="64" t="s">
        <v>11</v>
      </c>
      <c r="BG20" s="64"/>
      <c r="BH20" s="64"/>
      <c r="BI20" s="64"/>
      <c r="BJ20" s="64"/>
      <c r="BK20" s="64"/>
      <c r="BL20" s="64" t="s">
        <v>12</v>
      </c>
      <c r="BM20" s="64"/>
      <c r="BN20" s="64"/>
      <c r="BO20" s="64"/>
      <c r="BP20" s="64"/>
      <c r="BQ20" s="64"/>
      <c r="BR20" s="64" t="s">
        <v>13</v>
      </c>
      <c r="BS20" s="64"/>
      <c r="BT20" s="64"/>
      <c r="BU20" s="64"/>
      <c r="BV20" s="64"/>
      <c r="BW20" s="64"/>
      <c r="BX20" s="64" t="s">
        <v>14</v>
      </c>
      <c r="BY20" s="64"/>
      <c r="BZ20" s="64"/>
      <c r="CA20" s="64"/>
      <c r="CB20" s="64"/>
      <c r="CC20" s="64" t="s">
        <v>15</v>
      </c>
      <c r="CD20" s="64"/>
      <c r="CE20" s="64"/>
      <c r="CF20" s="64"/>
      <c r="CG20" s="64"/>
      <c r="CH20" s="64" t="s">
        <v>16</v>
      </c>
      <c r="CI20" s="64"/>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row>
    <row r="21" spans="1:241" s="8" customFormat="1" ht="30" customHeight="1" x14ac:dyDescent="0.25">
      <c r="A21" s="77" t="s">
        <v>17</v>
      </c>
      <c r="B21" s="77"/>
      <c r="C21" s="77"/>
      <c r="D21" s="77"/>
      <c r="E21" s="77"/>
      <c r="F21" s="77"/>
      <c r="G21" s="77"/>
      <c r="H21" s="77"/>
      <c r="I21" s="77"/>
      <c r="J21" s="77"/>
      <c r="K21" s="77"/>
      <c r="L21" s="77"/>
      <c r="M21" s="77"/>
      <c r="N21" s="77"/>
      <c r="O21" s="77"/>
      <c r="P21" s="77"/>
      <c r="Q21" s="77"/>
      <c r="R21" s="77"/>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1">
        <f>+AX21*(S21+Z21)</f>
        <v>0</v>
      </c>
      <c r="AT21" s="71"/>
      <c r="AU21" s="71"/>
      <c r="AV21" s="71"/>
      <c r="AW21" s="71"/>
      <c r="AX21" s="72"/>
      <c r="AY21" s="72"/>
      <c r="AZ21" s="72"/>
      <c r="BA21" s="72"/>
      <c r="BB21" s="72"/>
      <c r="BC21" s="72"/>
      <c r="BD21" s="72"/>
      <c r="BE21" s="72"/>
      <c r="BF21" s="73"/>
      <c r="BG21" s="74"/>
      <c r="BH21" s="74"/>
      <c r="BI21" s="74"/>
      <c r="BJ21" s="74"/>
      <c r="BK21" s="75"/>
      <c r="BL21" s="73"/>
      <c r="BM21" s="74"/>
      <c r="BN21" s="74"/>
      <c r="BO21" s="74"/>
      <c r="BP21" s="74"/>
      <c r="BQ21" s="75"/>
      <c r="BR21" s="73"/>
      <c r="BS21" s="74"/>
      <c r="BT21" s="74"/>
      <c r="BU21" s="74"/>
      <c r="BV21" s="74"/>
      <c r="BW21" s="75"/>
      <c r="BX21" s="73"/>
      <c r="BY21" s="74"/>
      <c r="BZ21" s="74"/>
      <c r="CA21" s="74"/>
      <c r="CB21" s="75"/>
      <c r="CC21" s="76">
        <f>(BF21+BL21)*CH21</f>
        <v>0</v>
      </c>
      <c r="CD21" s="76"/>
      <c r="CE21" s="76"/>
      <c r="CF21" s="76"/>
      <c r="CG21" s="76"/>
      <c r="CH21" s="67"/>
      <c r="CI21" s="68"/>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row>
    <row r="22" spans="1:241" s="8" customFormat="1" ht="48" customHeight="1" x14ac:dyDescent="0.25">
      <c r="A22" s="69" t="s">
        <v>18</v>
      </c>
      <c r="B22" s="69"/>
      <c r="C22" s="69"/>
      <c r="D22" s="69"/>
      <c r="E22" s="69"/>
      <c r="F22" s="69"/>
      <c r="G22" s="69"/>
      <c r="H22" s="69"/>
      <c r="I22" s="69"/>
      <c r="J22" s="69"/>
      <c r="K22" s="69"/>
      <c r="L22" s="69"/>
      <c r="M22" s="69"/>
      <c r="N22" s="69"/>
      <c r="O22" s="69"/>
      <c r="P22" s="69"/>
      <c r="Q22" s="69"/>
      <c r="R22" s="69"/>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1">
        <f>+AX22*(S22+Z22)</f>
        <v>0</v>
      </c>
      <c r="AT22" s="71"/>
      <c r="AU22" s="71"/>
      <c r="AV22" s="71"/>
      <c r="AW22" s="71"/>
      <c r="AX22" s="72"/>
      <c r="AY22" s="72"/>
      <c r="AZ22" s="72"/>
      <c r="BA22" s="72"/>
      <c r="BB22" s="72"/>
      <c r="BC22" s="72"/>
      <c r="BD22" s="72"/>
      <c r="BE22" s="72"/>
      <c r="BF22" s="73"/>
      <c r="BG22" s="74"/>
      <c r="BH22" s="74"/>
      <c r="BI22" s="74"/>
      <c r="BJ22" s="74"/>
      <c r="BK22" s="75"/>
      <c r="BL22" s="73"/>
      <c r="BM22" s="74"/>
      <c r="BN22" s="74"/>
      <c r="BO22" s="74"/>
      <c r="BP22" s="74"/>
      <c r="BQ22" s="75"/>
      <c r="BR22" s="73"/>
      <c r="BS22" s="74"/>
      <c r="BT22" s="74"/>
      <c r="BU22" s="74"/>
      <c r="BV22" s="74"/>
      <c r="BW22" s="75"/>
      <c r="BX22" s="73"/>
      <c r="BY22" s="74"/>
      <c r="BZ22" s="74"/>
      <c r="CA22" s="74"/>
      <c r="CB22" s="75"/>
      <c r="CC22" s="76">
        <f>(BF22+BL22)*CH22</f>
        <v>0</v>
      </c>
      <c r="CD22" s="76"/>
      <c r="CE22" s="76"/>
      <c r="CF22" s="76"/>
      <c r="CG22" s="76"/>
      <c r="CH22" s="67"/>
      <c r="CI22" s="68"/>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row>
    <row r="23" spans="1:241" s="8" customFormat="1" ht="48" customHeight="1" x14ac:dyDescent="0.25">
      <c r="A23" s="69" t="s">
        <v>19</v>
      </c>
      <c r="B23" s="69"/>
      <c r="C23" s="69"/>
      <c r="D23" s="69"/>
      <c r="E23" s="69"/>
      <c r="F23" s="69"/>
      <c r="G23" s="69"/>
      <c r="H23" s="69"/>
      <c r="I23" s="69"/>
      <c r="J23" s="69"/>
      <c r="K23" s="69"/>
      <c r="L23" s="69"/>
      <c r="M23" s="69"/>
      <c r="N23" s="69"/>
      <c r="O23" s="69"/>
      <c r="P23" s="69"/>
      <c r="Q23" s="69"/>
      <c r="R23" s="69"/>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1">
        <f>+AX23*(S23+Z23)</f>
        <v>0</v>
      </c>
      <c r="AT23" s="71"/>
      <c r="AU23" s="71"/>
      <c r="AV23" s="71"/>
      <c r="AW23" s="71"/>
      <c r="AX23" s="72"/>
      <c r="AY23" s="72"/>
      <c r="AZ23" s="72"/>
      <c r="BA23" s="72"/>
      <c r="BB23" s="72"/>
      <c r="BC23" s="72"/>
      <c r="BD23" s="72"/>
      <c r="BE23" s="72"/>
      <c r="BF23" s="73"/>
      <c r="BG23" s="74"/>
      <c r="BH23" s="74"/>
      <c r="BI23" s="74"/>
      <c r="BJ23" s="74"/>
      <c r="BK23" s="75"/>
      <c r="BL23" s="73"/>
      <c r="BM23" s="74"/>
      <c r="BN23" s="74"/>
      <c r="BO23" s="74"/>
      <c r="BP23" s="74"/>
      <c r="BQ23" s="75"/>
      <c r="BR23" s="73"/>
      <c r="BS23" s="74"/>
      <c r="BT23" s="74"/>
      <c r="BU23" s="74"/>
      <c r="BV23" s="74"/>
      <c r="BW23" s="75"/>
      <c r="BX23" s="73"/>
      <c r="BY23" s="74"/>
      <c r="BZ23" s="74"/>
      <c r="CA23" s="74"/>
      <c r="CB23" s="75"/>
      <c r="CC23" s="76">
        <f>(BF23+BL23)*CH23</f>
        <v>0</v>
      </c>
      <c r="CD23" s="76"/>
      <c r="CE23" s="76"/>
      <c r="CF23" s="76"/>
      <c r="CG23" s="76"/>
      <c r="CH23" s="67"/>
      <c r="CI23" s="68"/>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row>
    <row r="24" spans="1:241" s="8" customFormat="1" ht="24.95" customHeight="1" x14ac:dyDescent="0.25">
      <c r="A24" s="14"/>
      <c r="B24" s="14"/>
      <c r="C24" s="14"/>
      <c r="D24" s="14"/>
      <c r="E24" s="14"/>
      <c r="F24" s="14"/>
      <c r="G24" s="14"/>
      <c r="H24" s="14"/>
      <c r="I24" s="14"/>
      <c r="J24" s="14"/>
      <c r="K24" s="14"/>
      <c r="L24" s="14"/>
      <c r="M24" s="14"/>
      <c r="N24" s="14"/>
      <c r="O24" s="14"/>
      <c r="P24" s="14"/>
      <c r="Q24" s="14"/>
      <c r="R24" s="15" t="s">
        <v>20</v>
      </c>
      <c r="S24" s="81">
        <f>SUM(S21:Y23)</f>
        <v>0</v>
      </c>
      <c r="T24" s="81"/>
      <c r="U24" s="81"/>
      <c r="V24" s="81"/>
      <c r="W24" s="81"/>
      <c r="X24" s="81"/>
      <c r="Y24" s="81"/>
      <c r="Z24" s="81">
        <f>SUM(Z21:AE23)</f>
        <v>0</v>
      </c>
      <c r="AA24" s="81"/>
      <c r="AB24" s="81"/>
      <c r="AC24" s="81"/>
      <c r="AD24" s="81"/>
      <c r="AE24" s="81"/>
      <c r="AF24" s="81">
        <f>SUM(AF21:AL23)</f>
        <v>0</v>
      </c>
      <c r="AG24" s="81"/>
      <c r="AH24" s="81"/>
      <c r="AI24" s="81"/>
      <c r="AJ24" s="81"/>
      <c r="AK24" s="81"/>
      <c r="AL24" s="81"/>
      <c r="AM24" s="81">
        <f>SUM(AM21:AR23)</f>
        <v>0</v>
      </c>
      <c r="AN24" s="81"/>
      <c r="AO24" s="81"/>
      <c r="AP24" s="81"/>
      <c r="AQ24" s="81"/>
      <c r="AR24" s="81"/>
      <c r="AS24" s="81">
        <f>SUM(AS21:AW23)</f>
        <v>0</v>
      </c>
      <c r="AT24" s="81"/>
      <c r="AU24" s="81"/>
      <c r="AV24" s="81"/>
      <c r="AW24" s="81"/>
      <c r="AX24" s="85" t="e">
        <f>AS24/(Z24+S24)</f>
        <v>#DIV/0!</v>
      </c>
      <c r="AY24" s="85"/>
      <c r="AZ24" s="85"/>
      <c r="BA24" s="85"/>
      <c r="BB24" s="85"/>
      <c r="BC24" s="85"/>
      <c r="BD24" s="85"/>
      <c r="BE24" s="85"/>
      <c r="BF24" s="78">
        <f>SUM(BF21:BK23)</f>
        <v>0</v>
      </c>
      <c r="BG24" s="79"/>
      <c r="BH24" s="79"/>
      <c r="BI24" s="79"/>
      <c r="BJ24" s="79"/>
      <c r="BK24" s="80"/>
      <c r="BL24" s="78">
        <f>SUM(BL21:BQ23)</f>
        <v>0</v>
      </c>
      <c r="BM24" s="79"/>
      <c r="BN24" s="79"/>
      <c r="BO24" s="79"/>
      <c r="BP24" s="79"/>
      <c r="BQ24" s="80"/>
      <c r="BR24" s="78">
        <f>SUM(BR21:BW23)</f>
        <v>0</v>
      </c>
      <c r="BS24" s="79"/>
      <c r="BT24" s="79"/>
      <c r="BU24" s="79"/>
      <c r="BV24" s="79"/>
      <c r="BW24" s="80"/>
      <c r="BX24" s="78">
        <f>SUM(BX21:CB23)</f>
        <v>0</v>
      </c>
      <c r="BY24" s="79"/>
      <c r="BZ24" s="79"/>
      <c r="CA24" s="79"/>
      <c r="CB24" s="80"/>
      <c r="CC24" s="81">
        <f>SUM(CC21:CG23)</f>
        <v>0</v>
      </c>
      <c r="CD24" s="81"/>
      <c r="CE24" s="81"/>
      <c r="CF24" s="81"/>
      <c r="CG24" s="81"/>
      <c r="CH24" s="82" t="e">
        <f>CC24/+(BL24+BF24)</f>
        <v>#DIV/0!</v>
      </c>
      <c r="CI24" s="83"/>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row>
    <row r="25" spans="1:241" s="8" customFormat="1" ht="20.100000000000001" customHeight="1" x14ac:dyDescent="0.2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9"/>
      <c r="AU25" s="19"/>
      <c r="AV25" s="19"/>
      <c r="AW25" s="19"/>
      <c r="AX25" s="19"/>
      <c r="AY25" s="19"/>
      <c r="AZ25" s="19"/>
      <c r="BA25" s="19"/>
      <c r="BB25" s="19"/>
      <c r="BC25" s="19"/>
      <c r="BD25" s="19"/>
      <c r="BE25" s="19"/>
      <c r="BF25" s="19"/>
      <c r="BG25" s="19"/>
      <c r="BH25" s="19"/>
      <c r="BI25" s="19"/>
      <c r="BJ25" s="19"/>
      <c r="BK25" s="19"/>
      <c r="BL25" s="17"/>
      <c r="BM25" s="17"/>
      <c r="BN25" s="17"/>
      <c r="BO25" s="17"/>
      <c r="BP25" s="17"/>
      <c r="BQ25" s="17"/>
      <c r="BR25" s="19"/>
      <c r="BS25" s="19"/>
      <c r="BT25" s="19"/>
      <c r="BU25" s="19"/>
      <c r="BV25" s="19"/>
      <c r="BW25" s="19"/>
      <c r="BX25" s="19"/>
      <c r="BY25" s="19"/>
      <c r="BZ25" s="19"/>
      <c r="CA25" s="19"/>
      <c r="CB25" s="19"/>
      <c r="CC25" s="19"/>
      <c r="CD25" s="19"/>
      <c r="CE25" s="19"/>
      <c r="CF25" s="19"/>
      <c r="CG25" s="19"/>
      <c r="CH25" s="84"/>
      <c r="CI25" s="84"/>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row>
    <row r="26" spans="1:241" s="8" customFormat="1" ht="24.75" customHeight="1" x14ac:dyDescent="0.25">
      <c r="A26" s="58" t="s">
        <v>69</v>
      </c>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60"/>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row>
    <row r="27" spans="1:241" s="8" customFormat="1" ht="20.100000000000001" customHeight="1" x14ac:dyDescent="0.25">
      <c r="A27" s="65" t="s">
        <v>8</v>
      </c>
      <c r="B27" s="65"/>
      <c r="C27" s="65"/>
      <c r="D27" s="65"/>
      <c r="E27" s="65"/>
      <c r="F27" s="65"/>
      <c r="G27" s="65"/>
      <c r="H27" s="65"/>
      <c r="I27" s="65"/>
      <c r="J27" s="65"/>
      <c r="K27" s="65"/>
      <c r="L27" s="65"/>
      <c r="M27" s="65"/>
      <c r="N27" s="65"/>
      <c r="O27" s="65"/>
      <c r="P27" s="65"/>
      <c r="Q27" s="65"/>
      <c r="R27" s="65"/>
      <c r="S27" s="66" t="s">
        <v>9</v>
      </c>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t="s">
        <v>10</v>
      </c>
      <c r="BG27" s="66"/>
      <c r="BH27" s="66"/>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row>
    <row r="28" spans="1:241" s="8" customFormat="1" ht="52.5" customHeight="1" x14ac:dyDescent="0.25">
      <c r="A28" s="65"/>
      <c r="B28" s="65"/>
      <c r="C28" s="65"/>
      <c r="D28" s="65"/>
      <c r="E28" s="65"/>
      <c r="F28" s="65"/>
      <c r="G28" s="65"/>
      <c r="H28" s="65"/>
      <c r="I28" s="65"/>
      <c r="J28" s="65"/>
      <c r="K28" s="65"/>
      <c r="L28" s="65"/>
      <c r="M28" s="65"/>
      <c r="N28" s="65"/>
      <c r="O28" s="65"/>
      <c r="P28" s="65"/>
      <c r="Q28" s="65"/>
      <c r="R28" s="65"/>
      <c r="S28" s="64" t="s">
        <v>11</v>
      </c>
      <c r="T28" s="64"/>
      <c r="U28" s="64"/>
      <c r="V28" s="64"/>
      <c r="W28" s="64"/>
      <c r="X28" s="64"/>
      <c r="Y28" s="64"/>
      <c r="Z28" s="64" t="s">
        <v>12</v>
      </c>
      <c r="AA28" s="64"/>
      <c r="AB28" s="64"/>
      <c r="AC28" s="64"/>
      <c r="AD28" s="64"/>
      <c r="AE28" s="64"/>
      <c r="AF28" s="64" t="s">
        <v>13</v>
      </c>
      <c r="AG28" s="64"/>
      <c r="AH28" s="64"/>
      <c r="AI28" s="64"/>
      <c r="AJ28" s="64"/>
      <c r="AK28" s="64"/>
      <c r="AL28" s="64"/>
      <c r="AM28" s="64" t="s">
        <v>14</v>
      </c>
      <c r="AN28" s="64"/>
      <c r="AO28" s="64"/>
      <c r="AP28" s="64"/>
      <c r="AQ28" s="64"/>
      <c r="AR28" s="64"/>
      <c r="AS28" s="64" t="s">
        <v>15</v>
      </c>
      <c r="AT28" s="64"/>
      <c r="AU28" s="64"/>
      <c r="AV28" s="64"/>
      <c r="AW28" s="64"/>
      <c r="AX28" s="64" t="s">
        <v>16</v>
      </c>
      <c r="AY28" s="64"/>
      <c r="AZ28" s="64"/>
      <c r="BA28" s="64"/>
      <c r="BB28" s="64"/>
      <c r="BC28" s="64"/>
      <c r="BD28" s="64"/>
      <c r="BE28" s="64"/>
      <c r="BF28" s="64" t="s">
        <v>11</v>
      </c>
      <c r="BG28" s="64"/>
      <c r="BH28" s="64"/>
      <c r="BI28" s="64"/>
      <c r="BJ28" s="64"/>
      <c r="BK28" s="64"/>
      <c r="BL28" s="64" t="s">
        <v>12</v>
      </c>
      <c r="BM28" s="64"/>
      <c r="BN28" s="64"/>
      <c r="BO28" s="64"/>
      <c r="BP28" s="64"/>
      <c r="BQ28" s="64"/>
      <c r="BR28" s="64" t="s">
        <v>13</v>
      </c>
      <c r="BS28" s="64"/>
      <c r="BT28" s="64"/>
      <c r="BU28" s="64"/>
      <c r="BV28" s="64"/>
      <c r="BW28" s="64"/>
      <c r="BX28" s="64" t="s">
        <v>14</v>
      </c>
      <c r="BY28" s="64"/>
      <c r="BZ28" s="64"/>
      <c r="CA28" s="64"/>
      <c r="CB28" s="64"/>
      <c r="CC28" s="64" t="s">
        <v>15</v>
      </c>
      <c r="CD28" s="64"/>
      <c r="CE28" s="64"/>
      <c r="CF28" s="64"/>
      <c r="CG28" s="64"/>
      <c r="CH28" s="64" t="s">
        <v>16</v>
      </c>
      <c r="CI28" s="64"/>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row>
    <row r="29" spans="1:241" s="8" customFormat="1" ht="30" customHeight="1" x14ac:dyDescent="0.25">
      <c r="A29" s="77" t="s">
        <v>17</v>
      </c>
      <c r="B29" s="77"/>
      <c r="C29" s="77"/>
      <c r="D29" s="77"/>
      <c r="E29" s="77"/>
      <c r="F29" s="77"/>
      <c r="G29" s="77"/>
      <c r="H29" s="77"/>
      <c r="I29" s="77"/>
      <c r="J29" s="77"/>
      <c r="K29" s="77"/>
      <c r="L29" s="77"/>
      <c r="M29" s="77"/>
      <c r="N29" s="77"/>
      <c r="O29" s="77"/>
      <c r="P29" s="77"/>
      <c r="Q29" s="77"/>
      <c r="R29" s="77"/>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1">
        <f>+AX29*(S29+Z29)</f>
        <v>0</v>
      </c>
      <c r="AT29" s="71"/>
      <c r="AU29" s="71"/>
      <c r="AV29" s="71"/>
      <c r="AW29" s="71"/>
      <c r="AX29" s="72"/>
      <c r="AY29" s="72"/>
      <c r="AZ29" s="72"/>
      <c r="BA29" s="72"/>
      <c r="BB29" s="72"/>
      <c r="BC29" s="72"/>
      <c r="BD29" s="72"/>
      <c r="BE29" s="72"/>
      <c r="BF29" s="73"/>
      <c r="BG29" s="74"/>
      <c r="BH29" s="74"/>
      <c r="BI29" s="74"/>
      <c r="BJ29" s="74"/>
      <c r="BK29" s="75"/>
      <c r="BL29" s="73"/>
      <c r="BM29" s="74"/>
      <c r="BN29" s="74"/>
      <c r="BO29" s="74"/>
      <c r="BP29" s="74"/>
      <c r="BQ29" s="75"/>
      <c r="BR29" s="73"/>
      <c r="BS29" s="74"/>
      <c r="BT29" s="74"/>
      <c r="BU29" s="74"/>
      <c r="BV29" s="74"/>
      <c r="BW29" s="75"/>
      <c r="BX29" s="73"/>
      <c r="BY29" s="74"/>
      <c r="BZ29" s="74"/>
      <c r="CA29" s="74"/>
      <c r="CB29" s="75"/>
      <c r="CC29" s="76">
        <f>(BF29+BL29)*CH29</f>
        <v>0</v>
      </c>
      <c r="CD29" s="76"/>
      <c r="CE29" s="76"/>
      <c r="CF29" s="76"/>
      <c r="CG29" s="76"/>
      <c r="CH29" s="67"/>
      <c r="CI29" s="68"/>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row>
    <row r="30" spans="1:241" s="8" customFormat="1" ht="44.25" customHeight="1" x14ac:dyDescent="0.25">
      <c r="A30" s="69" t="s">
        <v>18</v>
      </c>
      <c r="B30" s="69"/>
      <c r="C30" s="69"/>
      <c r="D30" s="69"/>
      <c r="E30" s="69"/>
      <c r="F30" s="69"/>
      <c r="G30" s="69"/>
      <c r="H30" s="69"/>
      <c r="I30" s="69"/>
      <c r="J30" s="69"/>
      <c r="K30" s="69"/>
      <c r="L30" s="69"/>
      <c r="M30" s="69"/>
      <c r="N30" s="69"/>
      <c r="O30" s="69"/>
      <c r="P30" s="69"/>
      <c r="Q30" s="69"/>
      <c r="R30" s="69"/>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1">
        <f>+AX30*(S30+Z30)</f>
        <v>0</v>
      </c>
      <c r="AT30" s="71"/>
      <c r="AU30" s="71"/>
      <c r="AV30" s="71"/>
      <c r="AW30" s="71"/>
      <c r="AX30" s="72"/>
      <c r="AY30" s="72"/>
      <c r="AZ30" s="72"/>
      <c r="BA30" s="72"/>
      <c r="BB30" s="72"/>
      <c r="BC30" s="72"/>
      <c r="BD30" s="72"/>
      <c r="BE30" s="72"/>
      <c r="BF30" s="73"/>
      <c r="BG30" s="74"/>
      <c r="BH30" s="74"/>
      <c r="BI30" s="74"/>
      <c r="BJ30" s="74"/>
      <c r="BK30" s="75"/>
      <c r="BL30" s="73"/>
      <c r="BM30" s="74"/>
      <c r="BN30" s="74"/>
      <c r="BO30" s="74"/>
      <c r="BP30" s="74"/>
      <c r="BQ30" s="75"/>
      <c r="BR30" s="73"/>
      <c r="BS30" s="74"/>
      <c r="BT30" s="74"/>
      <c r="BU30" s="74"/>
      <c r="BV30" s="74"/>
      <c r="BW30" s="75"/>
      <c r="BX30" s="73"/>
      <c r="BY30" s="74"/>
      <c r="BZ30" s="74"/>
      <c r="CA30" s="74"/>
      <c r="CB30" s="75"/>
      <c r="CC30" s="76">
        <f>(BF30+BL30)*CH30</f>
        <v>0</v>
      </c>
      <c r="CD30" s="76"/>
      <c r="CE30" s="76"/>
      <c r="CF30" s="76"/>
      <c r="CG30" s="76"/>
      <c r="CH30" s="67"/>
      <c r="CI30" s="68"/>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row>
    <row r="31" spans="1:241" s="8" customFormat="1" ht="44.25" customHeight="1" x14ac:dyDescent="0.25">
      <c r="A31" s="69" t="s">
        <v>19</v>
      </c>
      <c r="B31" s="69"/>
      <c r="C31" s="69"/>
      <c r="D31" s="69"/>
      <c r="E31" s="69"/>
      <c r="F31" s="69"/>
      <c r="G31" s="69"/>
      <c r="H31" s="69"/>
      <c r="I31" s="69"/>
      <c r="J31" s="69"/>
      <c r="K31" s="69"/>
      <c r="L31" s="69"/>
      <c r="M31" s="69"/>
      <c r="N31" s="69"/>
      <c r="O31" s="69"/>
      <c r="P31" s="69"/>
      <c r="Q31" s="69"/>
      <c r="R31" s="69"/>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1">
        <f>+AX31*(S31+Z31)</f>
        <v>0</v>
      </c>
      <c r="AT31" s="71"/>
      <c r="AU31" s="71"/>
      <c r="AV31" s="71"/>
      <c r="AW31" s="71"/>
      <c r="AX31" s="72"/>
      <c r="AY31" s="72"/>
      <c r="AZ31" s="72"/>
      <c r="BA31" s="72"/>
      <c r="BB31" s="72"/>
      <c r="BC31" s="72"/>
      <c r="BD31" s="72"/>
      <c r="BE31" s="72"/>
      <c r="BF31" s="73"/>
      <c r="BG31" s="74"/>
      <c r="BH31" s="74"/>
      <c r="BI31" s="74"/>
      <c r="BJ31" s="74"/>
      <c r="BK31" s="75"/>
      <c r="BL31" s="73"/>
      <c r="BM31" s="74"/>
      <c r="BN31" s="74"/>
      <c r="BO31" s="74"/>
      <c r="BP31" s="74"/>
      <c r="BQ31" s="75"/>
      <c r="BR31" s="73"/>
      <c r="BS31" s="74"/>
      <c r="BT31" s="74"/>
      <c r="BU31" s="74"/>
      <c r="BV31" s="74"/>
      <c r="BW31" s="75"/>
      <c r="BX31" s="73"/>
      <c r="BY31" s="74"/>
      <c r="BZ31" s="74"/>
      <c r="CA31" s="74"/>
      <c r="CB31" s="75"/>
      <c r="CC31" s="76">
        <f>(BF31+BL31)*CH31</f>
        <v>0</v>
      </c>
      <c r="CD31" s="76"/>
      <c r="CE31" s="76"/>
      <c r="CF31" s="76"/>
      <c r="CG31" s="76"/>
      <c r="CH31" s="67"/>
      <c r="CI31" s="68"/>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row>
    <row r="32" spans="1:241" s="8" customFormat="1" ht="24.95" customHeight="1" x14ac:dyDescent="0.25">
      <c r="A32" s="14"/>
      <c r="B32" s="14"/>
      <c r="C32" s="14"/>
      <c r="D32" s="14"/>
      <c r="E32" s="14"/>
      <c r="F32" s="14"/>
      <c r="G32" s="14"/>
      <c r="H32" s="14"/>
      <c r="I32" s="14"/>
      <c r="J32" s="14"/>
      <c r="K32" s="14"/>
      <c r="L32" s="14"/>
      <c r="M32" s="14"/>
      <c r="N32" s="14"/>
      <c r="O32" s="14"/>
      <c r="P32" s="14"/>
      <c r="Q32" s="14"/>
      <c r="R32" s="15" t="s">
        <v>20</v>
      </c>
      <c r="S32" s="81">
        <f>SUM(S29:Y31)</f>
        <v>0</v>
      </c>
      <c r="T32" s="81"/>
      <c r="U32" s="81"/>
      <c r="V32" s="81"/>
      <c r="W32" s="81"/>
      <c r="X32" s="81"/>
      <c r="Y32" s="81"/>
      <c r="Z32" s="81">
        <f>SUM(Z29:AE31)</f>
        <v>0</v>
      </c>
      <c r="AA32" s="81"/>
      <c r="AB32" s="81"/>
      <c r="AC32" s="81"/>
      <c r="AD32" s="81"/>
      <c r="AE32" s="81"/>
      <c r="AF32" s="81">
        <f>SUM(AF29:AL31)</f>
        <v>0</v>
      </c>
      <c r="AG32" s="81"/>
      <c r="AH32" s="81"/>
      <c r="AI32" s="81"/>
      <c r="AJ32" s="81"/>
      <c r="AK32" s="81"/>
      <c r="AL32" s="81"/>
      <c r="AM32" s="81">
        <f>SUM(AM29:AR31)</f>
        <v>0</v>
      </c>
      <c r="AN32" s="81"/>
      <c r="AO32" s="81"/>
      <c r="AP32" s="81"/>
      <c r="AQ32" s="81"/>
      <c r="AR32" s="81"/>
      <c r="AS32" s="81">
        <f>SUM(AS29:AW31)</f>
        <v>0</v>
      </c>
      <c r="AT32" s="81"/>
      <c r="AU32" s="81"/>
      <c r="AV32" s="81"/>
      <c r="AW32" s="81"/>
      <c r="AX32" s="85" t="e">
        <f>AS32/(Z32+S32)</f>
        <v>#DIV/0!</v>
      </c>
      <c r="AY32" s="85"/>
      <c r="AZ32" s="85"/>
      <c r="BA32" s="85"/>
      <c r="BB32" s="85"/>
      <c r="BC32" s="85"/>
      <c r="BD32" s="85"/>
      <c r="BE32" s="85"/>
      <c r="BF32" s="78">
        <f>SUM(BF29:BK31)</f>
        <v>0</v>
      </c>
      <c r="BG32" s="79"/>
      <c r="BH32" s="79"/>
      <c r="BI32" s="79"/>
      <c r="BJ32" s="79"/>
      <c r="BK32" s="80"/>
      <c r="BL32" s="78">
        <f>SUM(BL29:BQ31)</f>
        <v>0</v>
      </c>
      <c r="BM32" s="79"/>
      <c r="BN32" s="79"/>
      <c r="BO32" s="79"/>
      <c r="BP32" s="79"/>
      <c r="BQ32" s="80"/>
      <c r="BR32" s="78">
        <f>SUM(BR29:BW31)</f>
        <v>0</v>
      </c>
      <c r="BS32" s="79"/>
      <c r="BT32" s="79"/>
      <c r="BU32" s="79"/>
      <c r="BV32" s="79"/>
      <c r="BW32" s="80"/>
      <c r="BX32" s="78">
        <f>SUM(BX29:CB31)</f>
        <v>0</v>
      </c>
      <c r="BY32" s="79"/>
      <c r="BZ32" s="79"/>
      <c r="CA32" s="79"/>
      <c r="CB32" s="80"/>
      <c r="CC32" s="81">
        <f>SUM(CC29:CG31)</f>
        <v>0</v>
      </c>
      <c r="CD32" s="81"/>
      <c r="CE32" s="81"/>
      <c r="CF32" s="81"/>
      <c r="CG32" s="81"/>
      <c r="CH32" s="82" t="e">
        <f>CC32/+(BL32+BF32)</f>
        <v>#DIV/0!</v>
      </c>
      <c r="CI32" s="83"/>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row>
    <row r="33" spans="1:241" s="8" customFormat="1" ht="20.100000000000001" customHeight="1" x14ac:dyDescent="0.2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row>
    <row r="34" spans="1:241" s="8" customFormat="1" ht="24.75" customHeight="1" x14ac:dyDescent="0.25">
      <c r="A34" s="58" t="s">
        <v>22</v>
      </c>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60"/>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row>
    <row r="35" spans="1:241" s="8" customFormat="1" ht="20.100000000000001" customHeight="1" x14ac:dyDescent="0.25">
      <c r="A35" s="65" t="s">
        <v>8</v>
      </c>
      <c r="B35" s="65"/>
      <c r="C35" s="65"/>
      <c r="D35" s="65"/>
      <c r="E35" s="65"/>
      <c r="F35" s="65"/>
      <c r="G35" s="65"/>
      <c r="H35" s="65"/>
      <c r="I35" s="65"/>
      <c r="J35" s="65"/>
      <c r="K35" s="65"/>
      <c r="L35" s="65"/>
      <c r="M35" s="65"/>
      <c r="N35" s="65"/>
      <c r="O35" s="65"/>
      <c r="P35" s="65"/>
      <c r="Q35" s="65"/>
      <c r="R35" s="65"/>
      <c r="S35" s="66" t="s">
        <v>9</v>
      </c>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t="s">
        <v>10</v>
      </c>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row>
    <row r="36" spans="1:241" s="8" customFormat="1" ht="52.5" customHeight="1" x14ac:dyDescent="0.25">
      <c r="A36" s="65"/>
      <c r="B36" s="65"/>
      <c r="C36" s="65"/>
      <c r="D36" s="65"/>
      <c r="E36" s="65"/>
      <c r="F36" s="65"/>
      <c r="G36" s="65"/>
      <c r="H36" s="65"/>
      <c r="I36" s="65"/>
      <c r="J36" s="65"/>
      <c r="K36" s="65"/>
      <c r="L36" s="65"/>
      <c r="M36" s="65"/>
      <c r="N36" s="65"/>
      <c r="O36" s="65"/>
      <c r="P36" s="65"/>
      <c r="Q36" s="65"/>
      <c r="R36" s="65"/>
      <c r="S36" s="64" t="s">
        <v>11</v>
      </c>
      <c r="T36" s="64"/>
      <c r="U36" s="64"/>
      <c r="V36" s="64"/>
      <c r="W36" s="64"/>
      <c r="X36" s="64"/>
      <c r="Y36" s="64"/>
      <c r="Z36" s="64" t="s">
        <v>12</v>
      </c>
      <c r="AA36" s="64"/>
      <c r="AB36" s="64"/>
      <c r="AC36" s="64"/>
      <c r="AD36" s="64"/>
      <c r="AE36" s="64"/>
      <c r="AF36" s="64" t="s">
        <v>13</v>
      </c>
      <c r="AG36" s="64"/>
      <c r="AH36" s="64"/>
      <c r="AI36" s="64"/>
      <c r="AJ36" s="64"/>
      <c r="AK36" s="64"/>
      <c r="AL36" s="64"/>
      <c r="AM36" s="64" t="s">
        <v>14</v>
      </c>
      <c r="AN36" s="64"/>
      <c r="AO36" s="64"/>
      <c r="AP36" s="64"/>
      <c r="AQ36" s="64"/>
      <c r="AR36" s="64"/>
      <c r="AS36" s="64" t="s">
        <v>15</v>
      </c>
      <c r="AT36" s="64"/>
      <c r="AU36" s="64"/>
      <c r="AV36" s="64"/>
      <c r="AW36" s="64"/>
      <c r="AX36" s="64" t="s">
        <v>16</v>
      </c>
      <c r="AY36" s="64"/>
      <c r="AZ36" s="64"/>
      <c r="BA36" s="64"/>
      <c r="BB36" s="64"/>
      <c r="BC36" s="64"/>
      <c r="BD36" s="64"/>
      <c r="BE36" s="64"/>
      <c r="BF36" s="64" t="s">
        <v>11</v>
      </c>
      <c r="BG36" s="64"/>
      <c r="BH36" s="64"/>
      <c r="BI36" s="64"/>
      <c r="BJ36" s="64"/>
      <c r="BK36" s="64"/>
      <c r="BL36" s="64" t="s">
        <v>12</v>
      </c>
      <c r="BM36" s="64"/>
      <c r="BN36" s="64"/>
      <c r="BO36" s="64"/>
      <c r="BP36" s="64"/>
      <c r="BQ36" s="64"/>
      <c r="BR36" s="64" t="s">
        <v>13</v>
      </c>
      <c r="BS36" s="64"/>
      <c r="BT36" s="64"/>
      <c r="BU36" s="64"/>
      <c r="BV36" s="64"/>
      <c r="BW36" s="64"/>
      <c r="BX36" s="64" t="s">
        <v>14</v>
      </c>
      <c r="BY36" s="64"/>
      <c r="BZ36" s="64"/>
      <c r="CA36" s="64"/>
      <c r="CB36" s="64"/>
      <c r="CC36" s="64" t="s">
        <v>15</v>
      </c>
      <c r="CD36" s="64"/>
      <c r="CE36" s="64"/>
      <c r="CF36" s="64"/>
      <c r="CG36" s="64"/>
      <c r="CH36" s="64" t="s">
        <v>16</v>
      </c>
      <c r="CI36" s="64"/>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row>
    <row r="37" spans="1:241" s="8" customFormat="1" ht="30" customHeight="1" x14ac:dyDescent="0.25">
      <c r="A37" s="77" t="s">
        <v>17</v>
      </c>
      <c r="B37" s="77"/>
      <c r="C37" s="77"/>
      <c r="D37" s="77"/>
      <c r="E37" s="77"/>
      <c r="F37" s="77"/>
      <c r="G37" s="77"/>
      <c r="H37" s="77"/>
      <c r="I37" s="77"/>
      <c r="J37" s="77"/>
      <c r="K37" s="77"/>
      <c r="L37" s="77"/>
      <c r="M37" s="77"/>
      <c r="N37" s="77"/>
      <c r="O37" s="77"/>
      <c r="P37" s="77"/>
      <c r="Q37" s="77"/>
      <c r="R37" s="77"/>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1">
        <f>+AX37*(S37+Z37)</f>
        <v>0</v>
      </c>
      <c r="AT37" s="71"/>
      <c r="AU37" s="71"/>
      <c r="AV37" s="71"/>
      <c r="AW37" s="71"/>
      <c r="AX37" s="72"/>
      <c r="AY37" s="72"/>
      <c r="AZ37" s="72"/>
      <c r="BA37" s="72"/>
      <c r="BB37" s="72"/>
      <c r="BC37" s="72"/>
      <c r="BD37" s="72"/>
      <c r="BE37" s="72"/>
      <c r="BF37" s="73"/>
      <c r="BG37" s="74"/>
      <c r="BH37" s="74"/>
      <c r="BI37" s="74"/>
      <c r="BJ37" s="74"/>
      <c r="BK37" s="75"/>
      <c r="BL37" s="73"/>
      <c r="BM37" s="74"/>
      <c r="BN37" s="74"/>
      <c r="BO37" s="74"/>
      <c r="BP37" s="74"/>
      <c r="BQ37" s="75"/>
      <c r="BR37" s="73"/>
      <c r="BS37" s="74"/>
      <c r="BT37" s="74"/>
      <c r="BU37" s="74"/>
      <c r="BV37" s="74"/>
      <c r="BW37" s="75"/>
      <c r="BX37" s="73"/>
      <c r="BY37" s="74"/>
      <c r="BZ37" s="74"/>
      <c r="CA37" s="74"/>
      <c r="CB37" s="75"/>
      <c r="CC37" s="76">
        <f>(BF37+BL37)*CH37</f>
        <v>0</v>
      </c>
      <c r="CD37" s="76"/>
      <c r="CE37" s="76"/>
      <c r="CF37" s="76"/>
      <c r="CG37" s="76"/>
      <c r="CH37" s="67"/>
      <c r="CI37" s="68"/>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row>
    <row r="38" spans="1:241" s="8" customFormat="1" ht="45.75" customHeight="1" x14ac:dyDescent="0.25">
      <c r="A38" s="69" t="s">
        <v>18</v>
      </c>
      <c r="B38" s="69"/>
      <c r="C38" s="69"/>
      <c r="D38" s="69"/>
      <c r="E38" s="69"/>
      <c r="F38" s="69"/>
      <c r="G38" s="69"/>
      <c r="H38" s="69"/>
      <c r="I38" s="69"/>
      <c r="J38" s="69"/>
      <c r="K38" s="69"/>
      <c r="L38" s="69"/>
      <c r="M38" s="69"/>
      <c r="N38" s="69"/>
      <c r="O38" s="69"/>
      <c r="P38" s="69"/>
      <c r="Q38" s="69"/>
      <c r="R38" s="69"/>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1">
        <f>+AX38*(S38+Z38)</f>
        <v>0</v>
      </c>
      <c r="AT38" s="71"/>
      <c r="AU38" s="71"/>
      <c r="AV38" s="71"/>
      <c r="AW38" s="71"/>
      <c r="AX38" s="72"/>
      <c r="AY38" s="72"/>
      <c r="AZ38" s="72"/>
      <c r="BA38" s="72"/>
      <c r="BB38" s="72"/>
      <c r="BC38" s="72"/>
      <c r="BD38" s="72"/>
      <c r="BE38" s="72"/>
      <c r="BF38" s="73"/>
      <c r="BG38" s="74"/>
      <c r="BH38" s="74"/>
      <c r="BI38" s="74"/>
      <c r="BJ38" s="74"/>
      <c r="BK38" s="75"/>
      <c r="BL38" s="73"/>
      <c r="BM38" s="74"/>
      <c r="BN38" s="74"/>
      <c r="BO38" s="74"/>
      <c r="BP38" s="74"/>
      <c r="BQ38" s="75"/>
      <c r="BR38" s="73"/>
      <c r="BS38" s="74"/>
      <c r="BT38" s="74"/>
      <c r="BU38" s="74"/>
      <c r="BV38" s="74"/>
      <c r="BW38" s="75"/>
      <c r="BX38" s="73"/>
      <c r="BY38" s="74"/>
      <c r="BZ38" s="74"/>
      <c r="CA38" s="74"/>
      <c r="CB38" s="75"/>
      <c r="CC38" s="76">
        <f>(BF38+BL38)*CH38</f>
        <v>0</v>
      </c>
      <c r="CD38" s="76"/>
      <c r="CE38" s="76"/>
      <c r="CF38" s="76"/>
      <c r="CG38" s="76"/>
      <c r="CH38" s="67"/>
      <c r="CI38" s="68"/>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row>
    <row r="39" spans="1:241" s="8" customFormat="1" ht="45.75" customHeight="1" x14ac:dyDescent="0.25">
      <c r="A39" s="69" t="s">
        <v>19</v>
      </c>
      <c r="B39" s="69"/>
      <c r="C39" s="69"/>
      <c r="D39" s="69"/>
      <c r="E39" s="69"/>
      <c r="F39" s="69"/>
      <c r="G39" s="69"/>
      <c r="H39" s="69"/>
      <c r="I39" s="69"/>
      <c r="J39" s="69"/>
      <c r="K39" s="69"/>
      <c r="L39" s="69"/>
      <c r="M39" s="69"/>
      <c r="N39" s="69"/>
      <c r="O39" s="69"/>
      <c r="P39" s="69"/>
      <c r="Q39" s="69"/>
      <c r="R39" s="69"/>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1">
        <f>+AX39*(S39+Z39)</f>
        <v>0</v>
      </c>
      <c r="AT39" s="71"/>
      <c r="AU39" s="71"/>
      <c r="AV39" s="71"/>
      <c r="AW39" s="71"/>
      <c r="AX39" s="72"/>
      <c r="AY39" s="72"/>
      <c r="AZ39" s="72"/>
      <c r="BA39" s="72"/>
      <c r="BB39" s="72"/>
      <c r="BC39" s="72"/>
      <c r="BD39" s="72"/>
      <c r="BE39" s="72"/>
      <c r="BF39" s="73"/>
      <c r="BG39" s="74"/>
      <c r="BH39" s="74"/>
      <c r="BI39" s="74"/>
      <c r="BJ39" s="74"/>
      <c r="BK39" s="75"/>
      <c r="BL39" s="73"/>
      <c r="BM39" s="74"/>
      <c r="BN39" s="74"/>
      <c r="BO39" s="74"/>
      <c r="BP39" s="74"/>
      <c r="BQ39" s="75"/>
      <c r="BR39" s="73"/>
      <c r="BS39" s="74"/>
      <c r="BT39" s="74"/>
      <c r="BU39" s="74"/>
      <c r="BV39" s="74"/>
      <c r="BW39" s="75"/>
      <c r="BX39" s="73"/>
      <c r="BY39" s="74"/>
      <c r="BZ39" s="74"/>
      <c r="CA39" s="74"/>
      <c r="CB39" s="75"/>
      <c r="CC39" s="76">
        <f>(BF39+BL39)*CH39</f>
        <v>0</v>
      </c>
      <c r="CD39" s="76"/>
      <c r="CE39" s="76"/>
      <c r="CF39" s="76"/>
      <c r="CG39" s="76"/>
      <c r="CH39" s="67"/>
      <c r="CI39" s="68"/>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row>
    <row r="40" spans="1:241" s="8" customFormat="1" ht="24.95" customHeight="1" x14ac:dyDescent="0.25">
      <c r="A40" s="14"/>
      <c r="B40" s="14"/>
      <c r="C40" s="14"/>
      <c r="D40" s="14"/>
      <c r="E40" s="14"/>
      <c r="F40" s="14"/>
      <c r="G40" s="14"/>
      <c r="H40" s="14"/>
      <c r="I40" s="14"/>
      <c r="J40" s="14"/>
      <c r="K40" s="14"/>
      <c r="L40" s="14"/>
      <c r="M40" s="14"/>
      <c r="N40" s="14"/>
      <c r="O40" s="14"/>
      <c r="P40" s="14"/>
      <c r="Q40" s="14"/>
      <c r="R40" s="15" t="s">
        <v>20</v>
      </c>
      <c r="S40" s="81">
        <f>SUM(S37:Y39)</f>
        <v>0</v>
      </c>
      <c r="T40" s="81"/>
      <c r="U40" s="81"/>
      <c r="V40" s="81"/>
      <c r="W40" s="81"/>
      <c r="X40" s="81"/>
      <c r="Y40" s="81"/>
      <c r="Z40" s="81">
        <f>SUM(Z37:AE39)</f>
        <v>0</v>
      </c>
      <c r="AA40" s="81"/>
      <c r="AB40" s="81"/>
      <c r="AC40" s="81"/>
      <c r="AD40" s="81"/>
      <c r="AE40" s="81"/>
      <c r="AF40" s="81">
        <f>SUM(AF37:AL39)</f>
        <v>0</v>
      </c>
      <c r="AG40" s="81"/>
      <c r="AH40" s="81"/>
      <c r="AI40" s="81"/>
      <c r="AJ40" s="81"/>
      <c r="AK40" s="81"/>
      <c r="AL40" s="81"/>
      <c r="AM40" s="81">
        <f>SUM(AM37:AR39)</f>
        <v>0</v>
      </c>
      <c r="AN40" s="81"/>
      <c r="AO40" s="81"/>
      <c r="AP40" s="81"/>
      <c r="AQ40" s="81"/>
      <c r="AR40" s="81"/>
      <c r="AS40" s="81">
        <f>SUM(AS37:AW39)</f>
        <v>0</v>
      </c>
      <c r="AT40" s="81"/>
      <c r="AU40" s="81"/>
      <c r="AV40" s="81"/>
      <c r="AW40" s="81"/>
      <c r="AX40" s="85" t="e">
        <f>AS40/(Z40+S40)</f>
        <v>#DIV/0!</v>
      </c>
      <c r="AY40" s="85"/>
      <c r="AZ40" s="85"/>
      <c r="BA40" s="85"/>
      <c r="BB40" s="85"/>
      <c r="BC40" s="85"/>
      <c r="BD40" s="85"/>
      <c r="BE40" s="85"/>
      <c r="BF40" s="78">
        <f>SUM(BF37:BK39)</f>
        <v>0</v>
      </c>
      <c r="BG40" s="79"/>
      <c r="BH40" s="79"/>
      <c r="BI40" s="79"/>
      <c r="BJ40" s="79"/>
      <c r="BK40" s="80"/>
      <c r="BL40" s="78">
        <f>SUM(BL37:BQ39)</f>
        <v>0</v>
      </c>
      <c r="BM40" s="79"/>
      <c r="BN40" s="79"/>
      <c r="BO40" s="79"/>
      <c r="BP40" s="79"/>
      <c r="BQ40" s="80"/>
      <c r="BR40" s="78">
        <f>SUM(BR37:BW39)</f>
        <v>0</v>
      </c>
      <c r="BS40" s="79"/>
      <c r="BT40" s="79"/>
      <c r="BU40" s="79"/>
      <c r="BV40" s="79"/>
      <c r="BW40" s="80"/>
      <c r="BX40" s="78">
        <f>SUM(BX37:CB39)</f>
        <v>0</v>
      </c>
      <c r="BY40" s="79"/>
      <c r="BZ40" s="79"/>
      <c r="CA40" s="79"/>
      <c r="CB40" s="80"/>
      <c r="CC40" s="81">
        <f>SUM(CC37:CG39)</f>
        <v>0</v>
      </c>
      <c r="CD40" s="81"/>
      <c r="CE40" s="81"/>
      <c r="CF40" s="81"/>
      <c r="CG40" s="81"/>
      <c r="CH40" s="82" t="e">
        <f>CC40/+(BL40+BF40)</f>
        <v>#DIV/0!</v>
      </c>
      <c r="CI40" s="83"/>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row>
    <row r="41" spans="1:241" s="8" customFormat="1" ht="20.100000000000001" customHeight="1" x14ac:dyDescent="0.2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row>
    <row r="42" spans="1:241" s="8" customFormat="1" ht="24.75" customHeight="1" x14ac:dyDescent="0.25">
      <c r="A42" s="58" t="s">
        <v>23</v>
      </c>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60"/>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row>
    <row r="43" spans="1:241" s="8" customFormat="1" ht="20.100000000000001" customHeight="1" x14ac:dyDescent="0.25">
      <c r="A43" s="65" t="s">
        <v>8</v>
      </c>
      <c r="B43" s="65"/>
      <c r="C43" s="65"/>
      <c r="D43" s="65"/>
      <c r="E43" s="65"/>
      <c r="F43" s="65"/>
      <c r="G43" s="65"/>
      <c r="H43" s="65"/>
      <c r="I43" s="65"/>
      <c r="J43" s="65"/>
      <c r="K43" s="65"/>
      <c r="L43" s="65"/>
      <c r="M43" s="65"/>
      <c r="N43" s="65"/>
      <c r="O43" s="65"/>
      <c r="P43" s="65"/>
      <c r="Q43" s="65"/>
      <c r="R43" s="65"/>
      <c r="S43" s="66" t="s">
        <v>9</v>
      </c>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t="s">
        <v>10</v>
      </c>
      <c r="BG43" s="66"/>
      <c r="BH43" s="66"/>
      <c r="BI43" s="66"/>
      <c r="BJ43" s="66"/>
      <c r="BK43" s="66"/>
      <c r="BL43" s="66"/>
      <c r="BM43" s="66"/>
      <c r="BN43" s="66"/>
      <c r="BO43" s="66"/>
      <c r="BP43" s="66"/>
      <c r="BQ43" s="66"/>
      <c r="BR43" s="66"/>
      <c r="BS43" s="66"/>
      <c r="BT43" s="66"/>
      <c r="BU43" s="66"/>
      <c r="BV43" s="66"/>
      <c r="BW43" s="66"/>
      <c r="BX43" s="66"/>
      <c r="BY43" s="66"/>
      <c r="BZ43" s="66"/>
      <c r="CA43" s="66"/>
      <c r="CB43" s="66"/>
      <c r="CC43" s="66"/>
      <c r="CD43" s="66"/>
      <c r="CE43" s="66"/>
      <c r="CF43" s="66"/>
      <c r="CG43" s="66"/>
      <c r="CH43" s="66"/>
      <c r="CI43" s="66"/>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row>
    <row r="44" spans="1:241" s="8" customFormat="1" ht="52.5" customHeight="1" x14ac:dyDescent="0.25">
      <c r="A44" s="65"/>
      <c r="B44" s="65"/>
      <c r="C44" s="65"/>
      <c r="D44" s="65"/>
      <c r="E44" s="65"/>
      <c r="F44" s="65"/>
      <c r="G44" s="65"/>
      <c r="H44" s="65"/>
      <c r="I44" s="65"/>
      <c r="J44" s="65"/>
      <c r="K44" s="65"/>
      <c r="L44" s="65"/>
      <c r="M44" s="65"/>
      <c r="N44" s="65"/>
      <c r="O44" s="65"/>
      <c r="P44" s="65"/>
      <c r="Q44" s="65"/>
      <c r="R44" s="65"/>
      <c r="S44" s="64" t="s">
        <v>11</v>
      </c>
      <c r="T44" s="64"/>
      <c r="U44" s="64"/>
      <c r="V44" s="64"/>
      <c r="W44" s="64"/>
      <c r="X44" s="64"/>
      <c r="Y44" s="64"/>
      <c r="Z44" s="64" t="s">
        <v>12</v>
      </c>
      <c r="AA44" s="64"/>
      <c r="AB44" s="64"/>
      <c r="AC44" s="64"/>
      <c r="AD44" s="64"/>
      <c r="AE44" s="64"/>
      <c r="AF44" s="64" t="s">
        <v>13</v>
      </c>
      <c r="AG44" s="64"/>
      <c r="AH44" s="64"/>
      <c r="AI44" s="64"/>
      <c r="AJ44" s="64"/>
      <c r="AK44" s="64"/>
      <c r="AL44" s="64"/>
      <c r="AM44" s="64" t="s">
        <v>14</v>
      </c>
      <c r="AN44" s="64"/>
      <c r="AO44" s="64"/>
      <c r="AP44" s="64"/>
      <c r="AQ44" s="64"/>
      <c r="AR44" s="64"/>
      <c r="AS44" s="64" t="s">
        <v>15</v>
      </c>
      <c r="AT44" s="64"/>
      <c r="AU44" s="64"/>
      <c r="AV44" s="64"/>
      <c r="AW44" s="64"/>
      <c r="AX44" s="64" t="s">
        <v>16</v>
      </c>
      <c r="AY44" s="64"/>
      <c r="AZ44" s="64"/>
      <c r="BA44" s="64"/>
      <c r="BB44" s="64"/>
      <c r="BC44" s="64"/>
      <c r="BD44" s="64"/>
      <c r="BE44" s="64"/>
      <c r="BF44" s="64" t="s">
        <v>11</v>
      </c>
      <c r="BG44" s="64"/>
      <c r="BH44" s="64"/>
      <c r="BI44" s="64"/>
      <c r="BJ44" s="64"/>
      <c r="BK44" s="64"/>
      <c r="BL44" s="64" t="s">
        <v>12</v>
      </c>
      <c r="BM44" s="64"/>
      <c r="BN44" s="64"/>
      <c r="BO44" s="64"/>
      <c r="BP44" s="64"/>
      <c r="BQ44" s="64"/>
      <c r="BR44" s="64" t="s">
        <v>13</v>
      </c>
      <c r="BS44" s="64"/>
      <c r="BT44" s="64"/>
      <c r="BU44" s="64"/>
      <c r="BV44" s="64"/>
      <c r="BW44" s="64"/>
      <c r="BX44" s="64" t="s">
        <v>14</v>
      </c>
      <c r="BY44" s="64"/>
      <c r="BZ44" s="64"/>
      <c r="CA44" s="64"/>
      <c r="CB44" s="64"/>
      <c r="CC44" s="64" t="s">
        <v>15</v>
      </c>
      <c r="CD44" s="64"/>
      <c r="CE44" s="64"/>
      <c r="CF44" s="64"/>
      <c r="CG44" s="64"/>
      <c r="CH44" s="64" t="s">
        <v>16</v>
      </c>
      <c r="CI44" s="64"/>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row>
    <row r="45" spans="1:241" s="8" customFormat="1" ht="29.25" customHeight="1" x14ac:dyDescent="0.25">
      <c r="A45" s="77" t="s">
        <v>17</v>
      </c>
      <c r="B45" s="77"/>
      <c r="C45" s="77"/>
      <c r="D45" s="77"/>
      <c r="E45" s="77"/>
      <c r="F45" s="77"/>
      <c r="G45" s="77"/>
      <c r="H45" s="77"/>
      <c r="I45" s="77"/>
      <c r="J45" s="77"/>
      <c r="K45" s="77"/>
      <c r="L45" s="77"/>
      <c r="M45" s="77"/>
      <c r="N45" s="77"/>
      <c r="O45" s="77"/>
      <c r="P45" s="77"/>
      <c r="Q45" s="77"/>
      <c r="R45" s="77"/>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1">
        <f t="shared" ref="AS45:AS47" si="0">+AX45*(S45+Z45)</f>
        <v>0</v>
      </c>
      <c r="AT45" s="71"/>
      <c r="AU45" s="71"/>
      <c r="AV45" s="71"/>
      <c r="AW45" s="71"/>
      <c r="AX45" s="72"/>
      <c r="AY45" s="72"/>
      <c r="AZ45" s="72"/>
      <c r="BA45" s="72"/>
      <c r="BB45" s="72"/>
      <c r="BC45" s="72"/>
      <c r="BD45" s="72"/>
      <c r="BE45" s="72"/>
      <c r="BF45" s="73"/>
      <c r="BG45" s="74"/>
      <c r="BH45" s="74"/>
      <c r="BI45" s="74"/>
      <c r="BJ45" s="74"/>
      <c r="BK45" s="75"/>
      <c r="BL45" s="73"/>
      <c r="BM45" s="74"/>
      <c r="BN45" s="74"/>
      <c r="BO45" s="74"/>
      <c r="BP45" s="74"/>
      <c r="BQ45" s="75"/>
      <c r="BR45" s="73"/>
      <c r="BS45" s="74"/>
      <c r="BT45" s="74"/>
      <c r="BU45" s="74"/>
      <c r="BV45" s="74"/>
      <c r="BW45" s="75"/>
      <c r="BX45" s="73"/>
      <c r="BY45" s="74"/>
      <c r="BZ45" s="74"/>
      <c r="CA45" s="74"/>
      <c r="CB45" s="75"/>
      <c r="CC45" s="76">
        <f t="shared" ref="CC45:CC47" si="1">(BF45+BL45)*CH45</f>
        <v>0</v>
      </c>
      <c r="CD45" s="76"/>
      <c r="CE45" s="76"/>
      <c r="CF45" s="76"/>
      <c r="CG45" s="76"/>
      <c r="CH45" s="67"/>
      <c r="CI45" s="68"/>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row>
    <row r="46" spans="1:241" s="8" customFormat="1" ht="29.25" customHeight="1" x14ac:dyDescent="0.25">
      <c r="A46" s="69" t="s">
        <v>18</v>
      </c>
      <c r="B46" s="69"/>
      <c r="C46" s="69"/>
      <c r="D46" s="69"/>
      <c r="E46" s="69"/>
      <c r="F46" s="69"/>
      <c r="G46" s="69"/>
      <c r="H46" s="69"/>
      <c r="I46" s="69"/>
      <c r="J46" s="69"/>
      <c r="K46" s="69"/>
      <c r="L46" s="69"/>
      <c r="M46" s="69"/>
      <c r="N46" s="69"/>
      <c r="O46" s="69"/>
      <c r="P46" s="69"/>
      <c r="Q46" s="69"/>
      <c r="R46" s="69"/>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1">
        <f t="shared" si="0"/>
        <v>0</v>
      </c>
      <c r="AT46" s="71"/>
      <c r="AU46" s="71"/>
      <c r="AV46" s="71"/>
      <c r="AW46" s="71"/>
      <c r="AX46" s="72"/>
      <c r="AY46" s="72"/>
      <c r="AZ46" s="72"/>
      <c r="BA46" s="72"/>
      <c r="BB46" s="72"/>
      <c r="BC46" s="72"/>
      <c r="BD46" s="72"/>
      <c r="BE46" s="72"/>
      <c r="BF46" s="73"/>
      <c r="BG46" s="74"/>
      <c r="BH46" s="74"/>
      <c r="BI46" s="74"/>
      <c r="BJ46" s="74"/>
      <c r="BK46" s="75"/>
      <c r="BL46" s="73"/>
      <c r="BM46" s="74"/>
      <c r="BN46" s="74"/>
      <c r="BO46" s="74"/>
      <c r="BP46" s="74"/>
      <c r="BQ46" s="75"/>
      <c r="BR46" s="73"/>
      <c r="BS46" s="74"/>
      <c r="BT46" s="74"/>
      <c r="BU46" s="74"/>
      <c r="BV46" s="74"/>
      <c r="BW46" s="75"/>
      <c r="BX46" s="73"/>
      <c r="BY46" s="74"/>
      <c r="BZ46" s="74"/>
      <c r="CA46" s="74"/>
      <c r="CB46" s="75"/>
      <c r="CC46" s="76">
        <f t="shared" si="1"/>
        <v>0</v>
      </c>
      <c r="CD46" s="76"/>
      <c r="CE46" s="76"/>
      <c r="CF46" s="76"/>
      <c r="CG46" s="76"/>
      <c r="CH46" s="67"/>
      <c r="CI46" s="68"/>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row>
    <row r="47" spans="1:241" s="8" customFormat="1" ht="45.75" customHeight="1" x14ac:dyDescent="0.25">
      <c r="A47" s="69" t="s">
        <v>19</v>
      </c>
      <c r="B47" s="69"/>
      <c r="C47" s="69"/>
      <c r="D47" s="69"/>
      <c r="E47" s="69"/>
      <c r="F47" s="69"/>
      <c r="G47" s="69"/>
      <c r="H47" s="69"/>
      <c r="I47" s="69"/>
      <c r="J47" s="69"/>
      <c r="K47" s="69"/>
      <c r="L47" s="69"/>
      <c r="M47" s="69"/>
      <c r="N47" s="69"/>
      <c r="O47" s="69"/>
      <c r="P47" s="69"/>
      <c r="Q47" s="69"/>
      <c r="R47" s="69"/>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1">
        <f t="shared" si="0"/>
        <v>0</v>
      </c>
      <c r="AT47" s="71"/>
      <c r="AU47" s="71"/>
      <c r="AV47" s="71"/>
      <c r="AW47" s="71"/>
      <c r="AX47" s="72"/>
      <c r="AY47" s="72"/>
      <c r="AZ47" s="72"/>
      <c r="BA47" s="72"/>
      <c r="BB47" s="72"/>
      <c r="BC47" s="72"/>
      <c r="BD47" s="72"/>
      <c r="BE47" s="72"/>
      <c r="BF47" s="73"/>
      <c r="BG47" s="74"/>
      <c r="BH47" s="74"/>
      <c r="BI47" s="74"/>
      <c r="BJ47" s="74"/>
      <c r="BK47" s="75"/>
      <c r="BL47" s="73"/>
      <c r="BM47" s="74"/>
      <c r="BN47" s="74"/>
      <c r="BO47" s="74"/>
      <c r="BP47" s="74"/>
      <c r="BQ47" s="75"/>
      <c r="BR47" s="73"/>
      <c r="BS47" s="74"/>
      <c r="BT47" s="74"/>
      <c r="BU47" s="74"/>
      <c r="BV47" s="74"/>
      <c r="BW47" s="75"/>
      <c r="BX47" s="73"/>
      <c r="BY47" s="74"/>
      <c r="BZ47" s="74"/>
      <c r="CA47" s="74"/>
      <c r="CB47" s="75"/>
      <c r="CC47" s="76">
        <f t="shared" si="1"/>
        <v>0</v>
      </c>
      <c r="CD47" s="76"/>
      <c r="CE47" s="76"/>
      <c r="CF47" s="76"/>
      <c r="CG47" s="76"/>
      <c r="CH47" s="67"/>
      <c r="CI47" s="68"/>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row>
    <row r="48" spans="1:241" s="8" customFormat="1" ht="24.95" customHeight="1" x14ac:dyDescent="0.25">
      <c r="A48" s="18"/>
      <c r="B48" s="18"/>
      <c r="C48" s="18"/>
      <c r="D48" s="18"/>
      <c r="E48" s="18"/>
      <c r="F48" s="18"/>
      <c r="G48" s="18"/>
      <c r="H48" s="18"/>
      <c r="I48" s="18"/>
      <c r="J48" s="18"/>
      <c r="K48" s="18"/>
      <c r="L48" s="18"/>
      <c r="M48" s="18"/>
      <c r="N48" s="18"/>
      <c r="O48" s="18"/>
      <c r="P48" s="18"/>
      <c r="Q48" s="18"/>
      <c r="R48" s="20" t="s">
        <v>20</v>
      </c>
      <c r="S48" s="81">
        <f>SUM(S45:Y47)</f>
        <v>0</v>
      </c>
      <c r="T48" s="81"/>
      <c r="U48" s="81"/>
      <c r="V48" s="81"/>
      <c r="W48" s="81"/>
      <c r="X48" s="81"/>
      <c r="Y48" s="81"/>
      <c r="Z48" s="81">
        <f>SUM(Z45:AE47)</f>
        <v>0</v>
      </c>
      <c r="AA48" s="81"/>
      <c r="AB48" s="81"/>
      <c r="AC48" s="81"/>
      <c r="AD48" s="81"/>
      <c r="AE48" s="81"/>
      <c r="AF48" s="81">
        <f>SUM(AF45:AL47)</f>
        <v>0</v>
      </c>
      <c r="AG48" s="81"/>
      <c r="AH48" s="81"/>
      <c r="AI48" s="81"/>
      <c r="AJ48" s="81"/>
      <c r="AK48" s="81"/>
      <c r="AL48" s="81"/>
      <c r="AM48" s="81">
        <f>SUM(AM45:AR47)</f>
        <v>0</v>
      </c>
      <c r="AN48" s="81"/>
      <c r="AO48" s="81"/>
      <c r="AP48" s="81"/>
      <c r="AQ48" s="81"/>
      <c r="AR48" s="78"/>
      <c r="AS48" s="81">
        <f>SUM(AS45:AW47)</f>
        <v>0</v>
      </c>
      <c r="AT48" s="81"/>
      <c r="AU48" s="81"/>
      <c r="AV48" s="81"/>
      <c r="AW48" s="81"/>
      <c r="AX48" s="86" t="e">
        <f>AS48/(Z48+S48)</f>
        <v>#DIV/0!</v>
      </c>
      <c r="AY48" s="86"/>
      <c r="AZ48" s="86"/>
      <c r="BA48" s="86"/>
      <c r="BB48" s="86"/>
      <c r="BC48" s="86"/>
      <c r="BD48" s="86"/>
      <c r="BE48" s="86"/>
      <c r="BF48" s="79">
        <f>SUM(BF45:BK47)</f>
        <v>0</v>
      </c>
      <c r="BG48" s="79"/>
      <c r="BH48" s="79"/>
      <c r="BI48" s="79"/>
      <c r="BJ48" s="79"/>
      <c r="BK48" s="80"/>
      <c r="BL48" s="78">
        <f>SUM(BL45:BQ47)</f>
        <v>0</v>
      </c>
      <c r="BM48" s="79"/>
      <c r="BN48" s="79"/>
      <c r="BO48" s="79"/>
      <c r="BP48" s="79"/>
      <c r="BQ48" s="80"/>
      <c r="BR48" s="78">
        <f>SUM(BR45:BW47)</f>
        <v>0</v>
      </c>
      <c r="BS48" s="79"/>
      <c r="BT48" s="79"/>
      <c r="BU48" s="79"/>
      <c r="BV48" s="79"/>
      <c r="BW48" s="80"/>
      <c r="BX48" s="78">
        <f>SUM(BX45:CB47)</f>
        <v>0</v>
      </c>
      <c r="BY48" s="79"/>
      <c r="BZ48" s="79"/>
      <c r="CA48" s="79"/>
      <c r="CB48" s="79"/>
      <c r="CC48" s="81">
        <f>SUM(CC45:CG47)</f>
        <v>0</v>
      </c>
      <c r="CD48" s="81"/>
      <c r="CE48" s="81"/>
      <c r="CF48" s="81"/>
      <c r="CG48" s="81"/>
      <c r="CH48" s="82" t="e">
        <f>CC48/+(BL48+BF48)</f>
        <v>#DIV/0!</v>
      </c>
      <c r="CI48" s="83"/>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row>
    <row r="49" spans="1:241" s="8" customFormat="1" ht="20.100000000000001" customHeight="1" x14ac:dyDescent="0.2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row>
    <row r="50" spans="1:241" s="8" customFormat="1" ht="24.75" customHeight="1" x14ac:dyDescent="0.25">
      <c r="A50" s="58" t="s">
        <v>24</v>
      </c>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60"/>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row>
    <row r="51" spans="1:241" s="8" customFormat="1" ht="20.100000000000001" customHeight="1" x14ac:dyDescent="0.25">
      <c r="A51" s="88" t="s">
        <v>8</v>
      </c>
      <c r="B51" s="89"/>
      <c r="C51" s="89"/>
      <c r="D51" s="89"/>
      <c r="E51" s="89"/>
      <c r="F51" s="89"/>
      <c r="G51" s="89"/>
      <c r="H51" s="89"/>
      <c r="I51" s="89"/>
      <c r="J51" s="89"/>
      <c r="K51" s="89"/>
      <c r="L51" s="89"/>
      <c r="M51" s="89"/>
      <c r="N51" s="89"/>
      <c r="O51" s="89"/>
      <c r="P51" s="89"/>
      <c r="Q51" s="89"/>
      <c r="R51" s="90"/>
      <c r="S51" s="94" t="s">
        <v>9</v>
      </c>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6"/>
      <c r="BF51" s="94" t="s">
        <v>10</v>
      </c>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row>
    <row r="52" spans="1:241" s="8" customFormat="1" ht="52.5" customHeight="1" x14ac:dyDescent="0.25">
      <c r="A52" s="91"/>
      <c r="B52" s="92"/>
      <c r="C52" s="92"/>
      <c r="D52" s="92"/>
      <c r="E52" s="92"/>
      <c r="F52" s="92"/>
      <c r="G52" s="92"/>
      <c r="H52" s="92"/>
      <c r="I52" s="92"/>
      <c r="J52" s="92"/>
      <c r="K52" s="92"/>
      <c r="L52" s="92"/>
      <c r="M52" s="92"/>
      <c r="N52" s="92"/>
      <c r="O52" s="92"/>
      <c r="P52" s="92"/>
      <c r="Q52" s="92"/>
      <c r="R52" s="93"/>
      <c r="S52" s="64" t="s">
        <v>11</v>
      </c>
      <c r="T52" s="64"/>
      <c r="U52" s="64"/>
      <c r="V52" s="64"/>
      <c r="W52" s="64"/>
      <c r="X52" s="64"/>
      <c r="Y52" s="64"/>
      <c r="Z52" s="64" t="s">
        <v>12</v>
      </c>
      <c r="AA52" s="64"/>
      <c r="AB52" s="64"/>
      <c r="AC52" s="64"/>
      <c r="AD52" s="64"/>
      <c r="AE52" s="64"/>
      <c r="AF52" s="64" t="s">
        <v>13</v>
      </c>
      <c r="AG52" s="64"/>
      <c r="AH52" s="64"/>
      <c r="AI52" s="64"/>
      <c r="AJ52" s="64"/>
      <c r="AK52" s="64"/>
      <c r="AL52" s="64"/>
      <c r="AM52" s="64" t="s">
        <v>14</v>
      </c>
      <c r="AN52" s="64"/>
      <c r="AO52" s="64"/>
      <c r="AP52" s="64"/>
      <c r="AQ52" s="64"/>
      <c r="AR52" s="64"/>
      <c r="AS52" s="87" t="s">
        <v>15</v>
      </c>
      <c r="AT52" s="87"/>
      <c r="AU52" s="87"/>
      <c r="AV52" s="87"/>
      <c r="AW52" s="87"/>
      <c r="AX52" s="64" t="s">
        <v>16</v>
      </c>
      <c r="AY52" s="64"/>
      <c r="AZ52" s="64"/>
      <c r="BA52" s="64"/>
      <c r="BB52" s="64"/>
      <c r="BC52" s="64"/>
      <c r="BD52" s="64"/>
      <c r="BE52" s="64"/>
      <c r="BF52" s="97" t="s">
        <v>11</v>
      </c>
      <c r="BG52" s="98"/>
      <c r="BH52" s="98"/>
      <c r="BI52" s="98"/>
      <c r="BJ52" s="98"/>
      <c r="BK52" s="99"/>
      <c r="BL52" s="87" t="s">
        <v>12</v>
      </c>
      <c r="BM52" s="87"/>
      <c r="BN52" s="87"/>
      <c r="BO52" s="87"/>
      <c r="BP52" s="87"/>
      <c r="BQ52" s="87"/>
      <c r="BR52" s="97" t="s">
        <v>13</v>
      </c>
      <c r="BS52" s="98"/>
      <c r="BT52" s="98"/>
      <c r="BU52" s="98"/>
      <c r="BV52" s="98"/>
      <c r="BW52" s="99"/>
      <c r="BX52" s="97" t="s">
        <v>14</v>
      </c>
      <c r="BY52" s="98"/>
      <c r="BZ52" s="98"/>
      <c r="CA52" s="98"/>
      <c r="CB52" s="99"/>
      <c r="CC52" s="87" t="s">
        <v>15</v>
      </c>
      <c r="CD52" s="87"/>
      <c r="CE52" s="87"/>
      <c r="CF52" s="87"/>
      <c r="CG52" s="87"/>
      <c r="CH52" s="97" t="s">
        <v>16</v>
      </c>
      <c r="CI52" s="99"/>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row>
    <row r="53" spans="1:241" s="8" customFormat="1" ht="30" customHeight="1" x14ac:dyDescent="0.25">
      <c r="A53" s="77" t="s">
        <v>17</v>
      </c>
      <c r="B53" s="77"/>
      <c r="C53" s="77"/>
      <c r="D53" s="77"/>
      <c r="E53" s="77"/>
      <c r="F53" s="77"/>
      <c r="G53" s="77"/>
      <c r="H53" s="77"/>
      <c r="I53" s="77"/>
      <c r="J53" s="77"/>
      <c r="K53" s="77"/>
      <c r="L53" s="77"/>
      <c r="M53" s="77"/>
      <c r="N53" s="77"/>
      <c r="O53" s="77"/>
      <c r="P53" s="77"/>
      <c r="Q53" s="77"/>
      <c r="R53" s="77"/>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1">
        <f t="shared" ref="AS53:AS55" si="2">+AX53*(S53+Z53)</f>
        <v>0</v>
      </c>
      <c r="AT53" s="71"/>
      <c r="AU53" s="71"/>
      <c r="AV53" s="71"/>
      <c r="AW53" s="71"/>
      <c r="AX53" s="72"/>
      <c r="AY53" s="72"/>
      <c r="AZ53" s="72"/>
      <c r="BA53" s="72"/>
      <c r="BB53" s="72"/>
      <c r="BC53" s="72"/>
      <c r="BD53" s="72"/>
      <c r="BE53" s="72"/>
      <c r="BF53" s="73"/>
      <c r="BG53" s="74"/>
      <c r="BH53" s="74"/>
      <c r="BI53" s="74"/>
      <c r="BJ53" s="74"/>
      <c r="BK53" s="75"/>
      <c r="BL53" s="73"/>
      <c r="BM53" s="74"/>
      <c r="BN53" s="74"/>
      <c r="BO53" s="74"/>
      <c r="BP53" s="74"/>
      <c r="BQ53" s="75"/>
      <c r="BR53" s="73"/>
      <c r="BS53" s="74"/>
      <c r="BT53" s="74"/>
      <c r="BU53" s="74"/>
      <c r="BV53" s="74"/>
      <c r="BW53" s="75"/>
      <c r="BX53" s="73"/>
      <c r="BY53" s="74"/>
      <c r="BZ53" s="74"/>
      <c r="CA53" s="74"/>
      <c r="CB53" s="75"/>
      <c r="CC53" s="76">
        <f t="shared" ref="CC53:CC55" si="3">(BF53+BL53)*CH53</f>
        <v>0</v>
      </c>
      <c r="CD53" s="76"/>
      <c r="CE53" s="76"/>
      <c r="CF53" s="76"/>
      <c r="CG53" s="76"/>
      <c r="CH53" s="67"/>
      <c r="CI53" s="68"/>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row>
    <row r="54" spans="1:241" s="8" customFormat="1" ht="30" customHeight="1" x14ac:dyDescent="0.25">
      <c r="A54" s="69" t="s">
        <v>18</v>
      </c>
      <c r="B54" s="69"/>
      <c r="C54" s="69"/>
      <c r="D54" s="69"/>
      <c r="E54" s="69"/>
      <c r="F54" s="69"/>
      <c r="G54" s="69"/>
      <c r="H54" s="69"/>
      <c r="I54" s="69"/>
      <c r="J54" s="69"/>
      <c r="K54" s="69"/>
      <c r="L54" s="69"/>
      <c r="M54" s="69"/>
      <c r="N54" s="69"/>
      <c r="O54" s="69"/>
      <c r="P54" s="69"/>
      <c r="Q54" s="69"/>
      <c r="R54" s="69"/>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1">
        <f t="shared" si="2"/>
        <v>0</v>
      </c>
      <c r="AT54" s="71"/>
      <c r="AU54" s="71"/>
      <c r="AV54" s="71"/>
      <c r="AW54" s="71"/>
      <c r="AX54" s="72"/>
      <c r="AY54" s="72"/>
      <c r="AZ54" s="72"/>
      <c r="BA54" s="72"/>
      <c r="BB54" s="72"/>
      <c r="BC54" s="72"/>
      <c r="BD54" s="72"/>
      <c r="BE54" s="72"/>
      <c r="BF54" s="73"/>
      <c r="BG54" s="74"/>
      <c r="BH54" s="74"/>
      <c r="BI54" s="74"/>
      <c r="BJ54" s="74"/>
      <c r="BK54" s="75"/>
      <c r="BL54" s="73"/>
      <c r="BM54" s="74"/>
      <c r="BN54" s="74"/>
      <c r="BO54" s="74"/>
      <c r="BP54" s="74"/>
      <c r="BQ54" s="75"/>
      <c r="BR54" s="73"/>
      <c r="BS54" s="74"/>
      <c r="BT54" s="74"/>
      <c r="BU54" s="74"/>
      <c r="BV54" s="74"/>
      <c r="BW54" s="75"/>
      <c r="BX54" s="73"/>
      <c r="BY54" s="74"/>
      <c r="BZ54" s="74"/>
      <c r="CA54" s="74"/>
      <c r="CB54" s="75"/>
      <c r="CC54" s="76">
        <f t="shared" si="3"/>
        <v>0</v>
      </c>
      <c r="CD54" s="76"/>
      <c r="CE54" s="76"/>
      <c r="CF54" s="76"/>
      <c r="CG54" s="76"/>
      <c r="CH54" s="67"/>
      <c r="CI54" s="68"/>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row>
    <row r="55" spans="1:241" s="8" customFormat="1" ht="47.25" customHeight="1" x14ac:dyDescent="0.25">
      <c r="A55" s="69" t="s">
        <v>19</v>
      </c>
      <c r="B55" s="69"/>
      <c r="C55" s="69"/>
      <c r="D55" s="69"/>
      <c r="E55" s="69"/>
      <c r="F55" s="69"/>
      <c r="G55" s="69"/>
      <c r="H55" s="69"/>
      <c r="I55" s="69"/>
      <c r="J55" s="69"/>
      <c r="K55" s="69"/>
      <c r="L55" s="69"/>
      <c r="M55" s="69"/>
      <c r="N55" s="69"/>
      <c r="O55" s="69"/>
      <c r="P55" s="69"/>
      <c r="Q55" s="69"/>
      <c r="R55" s="69"/>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1">
        <f t="shared" si="2"/>
        <v>0</v>
      </c>
      <c r="AT55" s="71"/>
      <c r="AU55" s="71"/>
      <c r="AV55" s="71"/>
      <c r="AW55" s="71"/>
      <c r="AX55" s="72"/>
      <c r="AY55" s="72"/>
      <c r="AZ55" s="72"/>
      <c r="BA55" s="72"/>
      <c r="BB55" s="72"/>
      <c r="BC55" s="72"/>
      <c r="BD55" s="72"/>
      <c r="BE55" s="72"/>
      <c r="BF55" s="73"/>
      <c r="BG55" s="74"/>
      <c r="BH55" s="74"/>
      <c r="BI55" s="74"/>
      <c r="BJ55" s="74"/>
      <c r="BK55" s="75"/>
      <c r="BL55" s="73"/>
      <c r="BM55" s="74"/>
      <c r="BN55" s="74"/>
      <c r="BO55" s="74"/>
      <c r="BP55" s="74"/>
      <c r="BQ55" s="75"/>
      <c r="BR55" s="73"/>
      <c r="BS55" s="74"/>
      <c r="BT55" s="74"/>
      <c r="BU55" s="74"/>
      <c r="BV55" s="74"/>
      <c r="BW55" s="75"/>
      <c r="BX55" s="73"/>
      <c r="BY55" s="74"/>
      <c r="BZ55" s="74"/>
      <c r="CA55" s="74"/>
      <c r="CB55" s="75"/>
      <c r="CC55" s="76">
        <f t="shared" si="3"/>
        <v>0</v>
      </c>
      <c r="CD55" s="76"/>
      <c r="CE55" s="76"/>
      <c r="CF55" s="76"/>
      <c r="CG55" s="76"/>
      <c r="CH55" s="67"/>
      <c r="CI55" s="68"/>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row>
    <row r="56" spans="1:241" s="8" customFormat="1" ht="24.95" customHeight="1" x14ac:dyDescent="0.25">
      <c r="A56" s="18"/>
      <c r="B56" s="18"/>
      <c r="C56" s="18"/>
      <c r="D56" s="18"/>
      <c r="E56" s="18"/>
      <c r="F56" s="18"/>
      <c r="G56" s="18"/>
      <c r="H56" s="18"/>
      <c r="I56" s="18"/>
      <c r="J56" s="18"/>
      <c r="K56" s="18"/>
      <c r="L56" s="18"/>
      <c r="M56" s="18"/>
      <c r="N56" s="18"/>
      <c r="O56" s="18"/>
      <c r="P56" s="18"/>
      <c r="Q56" s="18"/>
      <c r="R56" s="20" t="s">
        <v>20</v>
      </c>
      <c r="S56" s="81">
        <f>SUM(S53:Y55)</f>
        <v>0</v>
      </c>
      <c r="T56" s="81"/>
      <c r="U56" s="81"/>
      <c r="V56" s="81"/>
      <c r="W56" s="81"/>
      <c r="X56" s="81"/>
      <c r="Y56" s="81"/>
      <c r="Z56" s="81">
        <f>SUM(Z53:AE55)</f>
        <v>0</v>
      </c>
      <c r="AA56" s="81"/>
      <c r="AB56" s="81"/>
      <c r="AC56" s="81"/>
      <c r="AD56" s="81"/>
      <c r="AE56" s="81"/>
      <c r="AF56" s="81">
        <f>SUM(AF53:AL55)</f>
        <v>0</v>
      </c>
      <c r="AG56" s="81"/>
      <c r="AH56" s="81"/>
      <c r="AI56" s="81"/>
      <c r="AJ56" s="81"/>
      <c r="AK56" s="81"/>
      <c r="AL56" s="81"/>
      <c r="AM56" s="81">
        <f>SUM(AM53:AR55)</f>
        <v>0</v>
      </c>
      <c r="AN56" s="81"/>
      <c r="AO56" s="81"/>
      <c r="AP56" s="81"/>
      <c r="AQ56" s="81"/>
      <c r="AR56" s="78"/>
      <c r="AS56" s="81">
        <f>SUM(AS53:AW55)</f>
        <v>0</v>
      </c>
      <c r="AT56" s="81"/>
      <c r="AU56" s="81"/>
      <c r="AV56" s="81"/>
      <c r="AW56" s="81"/>
      <c r="AX56" s="86" t="e">
        <f>AS56/(Z56+S56)</f>
        <v>#DIV/0!</v>
      </c>
      <c r="AY56" s="86"/>
      <c r="AZ56" s="86"/>
      <c r="BA56" s="86"/>
      <c r="BB56" s="86"/>
      <c r="BC56" s="86"/>
      <c r="BD56" s="86"/>
      <c r="BE56" s="86"/>
      <c r="BF56" s="79">
        <f>SUM(BF53:BK55)</f>
        <v>0</v>
      </c>
      <c r="BG56" s="79"/>
      <c r="BH56" s="79"/>
      <c r="BI56" s="79"/>
      <c r="BJ56" s="79"/>
      <c r="BK56" s="80"/>
      <c r="BL56" s="79">
        <f>SUM(BL53:BQ55)</f>
        <v>0</v>
      </c>
      <c r="BM56" s="79"/>
      <c r="BN56" s="79"/>
      <c r="BO56" s="79"/>
      <c r="BP56" s="79"/>
      <c r="BQ56" s="80"/>
      <c r="BR56" s="78">
        <f>SUM(BR53:BW55)</f>
        <v>0</v>
      </c>
      <c r="BS56" s="79"/>
      <c r="BT56" s="79"/>
      <c r="BU56" s="79"/>
      <c r="BV56" s="79"/>
      <c r="BW56" s="80"/>
      <c r="BX56" s="78">
        <f>SUM(BX53:CB55)</f>
        <v>0</v>
      </c>
      <c r="BY56" s="79"/>
      <c r="BZ56" s="79"/>
      <c r="CA56" s="79"/>
      <c r="CB56" s="79"/>
      <c r="CC56" s="81">
        <f>SUM(CC53:CG55)</f>
        <v>0</v>
      </c>
      <c r="CD56" s="81"/>
      <c r="CE56" s="81"/>
      <c r="CF56" s="81"/>
      <c r="CG56" s="81"/>
      <c r="CH56" s="82" t="e">
        <f>CC56/+(BL56+BF56)</f>
        <v>#DIV/0!</v>
      </c>
      <c r="CI56" s="83"/>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row>
    <row r="57" spans="1:241" s="8" customFormat="1" ht="20.100000000000001" customHeight="1"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row>
    <row r="58" spans="1:241" s="8" customFormat="1" ht="24.75" customHeight="1" x14ac:dyDescent="0.25">
      <c r="A58" s="58" t="s">
        <v>25</v>
      </c>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60"/>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row>
    <row r="59" spans="1:241" s="8" customFormat="1" ht="20.100000000000001" customHeight="1" x14ac:dyDescent="0.25">
      <c r="A59" s="100" t="s">
        <v>8</v>
      </c>
      <c r="B59" s="101"/>
      <c r="C59" s="101"/>
      <c r="D59" s="101"/>
      <c r="E59" s="101"/>
      <c r="F59" s="101"/>
      <c r="G59" s="101"/>
      <c r="H59" s="101"/>
      <c r="I59" s="101"/>
      <c r="J59" s="101"/>
      <c r="K59" s="101"/>
      <c r="L59" s="101"/>
      <c r="M59" s="101"/>
      <c r="N59" s="101"/>
      <c r="O59" s="101"/>
      <c r="P59" s="101"/>
      <c r="Q59" s="101"/>
      <c r="R59" s="102"/>
      <c r="S59" s="58" t="s">
        <v>9</v>
      </c>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60"/>
      <c r="BF59" s="94" t="s">
        <v>10</v>
      </c>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row>
    <row r="60" spans="1:241" s="8" customFormat="1" ht="52.5" customHeight="1" x14ac:dyDescent="0.25">
      <c r="A60" s="91"/>
      <c r="B60" s="92"/>
      <c r="C60" s="92"/>
      <c r="D60" s="92"/>
      <c r="E60" s="92"/>
      <c r="F60" s="92"/>
      <c r="G60" s="92"/>
      <c r="H60" s="92"/>
      <c r="I60" s="92"/>
      <c r="J60" s="92"/>
      <c r="K60" s="92"/>
      <c r="L60" s="92"/>
      <c r="M60" s="92"/>
      <c r="N60" s="92"/>
      <c r="O60" s="92"/>
      <c r="P60" s="92"/>
      <c r="Q60" s="92"/>
      <c r="R60" s="93"/>
      <c r="S60" s="64" t="s">
        <v>11</v>
      </c>
      <c r="T60" s="64"/>
      <c r="U60" s="64"/>
      <c r="V60" s="64"/>
      <c r="W60" s="64"/>
      <c r="X60" s="64"/>
      <c r="Y60" s="64"/>
      <c r="Z60" s="64" t="s">
        <v>12</v>
      </c>
      <c r="AA60" s="64"/>
      <c r="AB60" s="64"/>
      <c r="AC60" s="64"/>
      <c r="AD60" s="64"/>
      <c r="AE60" s="64"/>
      <c r="AF60" s="64" t="s">
        <v>13</v>
      </c>
      <c r="AG60" s="64"/>
      <c r="AH60" s="64"/>
      <c r="AI60" s="64"/>
      <c r="AJ60" s="64"/>
      <c r="AK60" s="64"/>
      <c r="AL60" s="64"/>
      <c r="AM60" s="64" t="s">
        <v>14</v>
      </c>
      <c r="AN60" s="64"/>
      <c r="AO60" s="64"/>
      <c r="AP60" s="64"/>
      <c r="AQ60" s="64"/>
      <c r="AR60" s="64"/>
      <c r="AS60" s="87" t="s">
        <v>15</v>
      </c>
      <c r="AT60" s="87"/>
      <c r="AU60" s="87"/>
      <c r="AV60" s="87"/>
      <c r="AW60" s="87"/>
      <c r="AX60" s="64" t="s">
        <v>16</v>
      </c>
      <c r="AY60" s="64"/>
      <c r="AZ60" s="64"/>
      <c r="BA60" s="64"/>
      <c r="BB60" s="64"/>
      <c r="BC60" s="64"/>
      <c r="BD60" s="64"/>
      <c r="BE60" s="64"/>
      <c r="BF60" s="97" t="s">
        <v>11</v>
      </c>
      <c r="BG60" s="98"/>
      <c r="BH60" s="98"/>
      <c r="BI60" s="98"/>
      <c r="BJ60" s="98"/>
      <c r="BK60" s="99"/>
      <c r="BL60" s="87" t="s">
        <v>12</v>
      </c>
      <c r="BM60" s="87"/>
      <c r="BN60" s="87"/>
      <c r="BO60" s="87"/>
      <c r="BP60" s="87"/>
      <c r="BQ60" s="87"/>
      <c r="BR60" s="97" t="s">
        <v>13</v>
      </c>
      <c r="BS60" s="98"/>
      <c r="BT60" s="98"/>
      <c r="BU60" s="98"/>
      <c r="BV60" s="98"/>
      <c r="BW60" s="99"/>
      <c r="BX60" s="97" t="s">
        <v>14</v>
      </c>
      <c r="BY60" s="98"/>
      <c r="BZ60" s="98"/>
      <c r="CA60" s="98"/>
      <c r="CB60" s="99"/>
      <c r="CC60" s="87" t="s">
        <v>15</v>
      </c>
      <c r="CD60" s="87"/>
      <c r="CE60" s="87"/>
      <c r="CF60" s="87"/>
      <c r="CG60" s="87"/>
      <c r="CH60" s="97" t="s">
        <v>16</v>
      </c>
      <c r="CI60" s="99"/>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row>
    <row r="61" spans="1:241" s="8" customFormat="1" ht="30" customHeight="1" x14ac:dyDescent="0.25">
      <c r="A61" s="105" t="s">
        <v>26</v>
      </c>
      <c r="B61" s="106"/>
      <c r="C61" s="106"/>
      <c r="D61" s="106"/>
      <c r="E61" s="106"/>
      <c r="F61" s="106"/>
      <c r="G61" s="106"/>
      <c r="H61" s="106"/>
      <c r="I61" s="106"/>
      <c r="J61" s="106"/>
      <c r="K61" s="106"/>
      <c r="L61" s="106"/>
      <c r="M61" s="106"/>
      <c r="N61" s="106"/>
      <c r="O61" s="106"/>
      <c r="P61" s="106"/>
      <c r="Q61" s="106"/>
      <c r="R61" s="107"/>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1">
        <f t="shared" ref="AS61" si="4">+AX61*(S61+Z61)</f>
        <v>0</v>
      </c>
      <c r="AT61" s="71"/>
      <c r="AU61" s="71"/>
      <c r="AV61" s="71"/>
      <c r="AW61" s="71"/>
      <c r="AX61" s="72"/>
      <c r="AY61" s="72"/>
      <c r="AZ61" s="72"/>
      <c r="BA61" s="72"/>
      <c r="BB61" s="72"/>
      <c r="BC61" s="72"/>
      <c r="BD61" s="72"/>
      <c r="BE61" s="72"/>
      <c r="BF61" s="73"/>
      <c r="BG61" s="74"/>
      <c r="BH61" s="74"/>
      <c r="BI61" s="74"/>
      <c r="BJ61" s="74"/>
      <c r="BK61" s="75"/>
      <c r="BL61" s="73"/>
      <c r="BM61" s="74"/>
      <c r="BN61" s="74"/>
      <c r="BO61" s="74"/>
      <c r="BP61" s="74"/>
      <c r="BQ61" s="75"/>
      <c r="BR61" s="73"/>
      <c r="BS61" s="74"/>
      <c r="BT61" s="74"/>
      <c r="BU61" s="74"/>
      <c r="BV61" s="74"/>
      <c r="BW61" s="75"/>
      <c r="BX61" s="73"/>
      <c r="BY61" s="74"/>
      <c r="BZ61" s="74"/>
      <c r="CA61" s="74"/>
      <c r="CB61" s="75"/>
      <c r="CC61" s="76">
        <f t="shared" ref="CC61" si="5">(BF61+BL61)*CH61</f>
        <v>0</v>
      </c>
      <c r="CD61" s="76"/>
      <c r="CE61" s="76"/>
      <c r="CF61" s="76"/>
      <c r="CG61" s="76"/>
      <c r="CH61" s="67"/>
      <c r="CI61" s="68"/>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row>
    <row r="62" spans="1:241" s="8" customFormat="1" ht="24.95" customHeight="1" x14ac:dyDescent="0.25">
      <c r="A62" s="18"/>
      <c r="B62" s="18"/>
      <c r="C62" s="18"/>
      <c r="D62" s="18"/>
      <c r="E62" s="18"/>
      <c r="F62" s="18"/>
      <c r="G62" s="18"/>
      <c r="H62" s="18"/>
      <c r="I62" s="18"/>
      <c r="J62" s="18"/>
      <c r="K62" s="18"/>
      <c r="L62" s="18"/>
      <c r="M62" s="18"/>
      <c r="N62" s="18"/>
      <c r="O62" s="18"/>
      <c r="P62" s="18"/>
      <c r="Q62" s="18"/>
      <c r="R62" s="20" t="s">
        <v>20</v>
      </c>
      <c r="S62" s="81">
        <f>SUM(S61:Y61)</f>
        <v>0</v>
      </c>
      <c r="T62" s="81"/>
      <c r="U62" s="81"/>
      <c r="V62" s="81"/>
      <c r="W62" s="81"/>
      <c r="X62" s="81"/>
      <c r="Y62" s="81"/>
      <c r="Z62" s="81">
        <f>SUM(Z61:AE61)</f>
        <v>0</v>
      </c>
      <c r="AA62" s="81"/>
      <c r="AB62" s="81"/>
      <c r="AC62" s="81"/>
      <c r="AD62" s="81"/>
      <c r="AE62" s="81"/>
      <c r="AF62" s="81">
        <f>SUM(AF61:AL61)</f>
        <v>0</v>
      </c>
      <c r="AG62" s="81"/>
      <c r="AH62" s="81"/>
      <c r="AI62" s="81"/>
      <c r="AJ62" s="81"/>
      <c r="AK62" s="81"/>
      <c r="AL62" s="81"/>
      <c r="AM62" s="81">
        <f>SUM(AM61:AR61)</f>
        <v>0</v>
      </c>
      <c r="AN62" s="81"/>
      <c r="AO62" s="81"/>
      <c r="AP62" s="81"/>
      <c r="AQ62" s="81"/>
      <c r="AR62" s="78"/>
      <c r="AS62" s="81">
        <f>SUM(AS61:AW61)</f>
        <v>0</v>
      </c>
      <c r="AT62" s="81"/>
      <c r="AU62" s="81"/>
      <c r="AV62" s="81"/>
      <c r="AW62" s="81"/>
      <c r="AX62" s="86" t="e">
        <f>AS62/(Z62+S62)</f>
        <v>#DIV/0!</v>
      </c>
      <c r="AY62" s="86"/>
      <c r="AZ62" s="86"/>
      <c r="BA62" s="86"/>
      <c r="BB62" s="86"/>
      <c r="BC62" s="86"/>
      <c r="BD62" s="86"/>
      <c r="BE62" s="86"/>
      <c r="BF62" s="79">
        <f>SUM(BF61:BK61)</f>
        <v>0</v>
      </c>
      <c r="BG62" s="79"/>
      <c r="BH62" s="79"/>
      <c r="BI62" s="79"/>
      <c r="BJ62" s="79"/>
      <c r="BK62" s="80"/>
      <c r="BL62" s="79">
        <f>SUM(BL61:BQ61)</f>
        <v>0</v>
      </c>
      <c r="BM62" s="79"/>
      <c r="BN62" s="79"/>
      <c r="BO62" s="79"/>
      <c r="BP62" s="79"/>
      <c r="BQ62" s="80"/>
      <c r="BR62" s="78">
        <f>SUM(BR61:BW61)</f>
        <v>0</v>
      </c>
      <c r="BS62" s="79"/>
      <c r="BT62" s="79"/>
      <c r="BU62" s="79"/>
      <c r="BV62" s="79"/>
      <c r="BW62" s="80"/>
      <c r="BX62" s="78">
        <f>SUM(BX61:CB61)</f>
        <v>0</v>
      </c>
      <c r="BY62" s="79"/>
      <c r="BZ62" s="79"/>
      <c r="CA62" s="79"/>
      <c r="CB62" s="79"/>
      <c r="CC62" s="81">
        <f>SUM(CC61:CG61)</f>
        <v>0</v>
      </c>
      <c r="CD62" s="81"/>
      <c r="CE62" s="81"/>
      <c r="CF62" s="81"/>
      <c r="CG62" s="81"/>
      <c r="CH62" s="82" t="e">
        <f>CC62/+(BL62+BF62)</f>
        <v>#DIV/0!</v>
      </c>
      <c r="CI62" s="83"/>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row>
    <row r="63" spans="1:241" s="8" customFormat="1" ht="20.100000000000001" customHeight="1"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9"/>
      <c r="AU63" s="19"/>
      <c r="AV63" s="19"/>
      <c r="AW63" s="19"/>
      <c r="AX63" s="19"/>
      <c r="AY63" s="19"/>
      <c r="AZ63" s="19"/>
      <c r="BA63" s="19"/>
      <c r="BB63" s="19"/>
      <c r="BC63" s="19"/>
      <c r="BD63" s="19"/>
      <c r="BE63" s="19"/>
      <c r="BF63" s="103"/>
      <c r="BG63" s="103"/>
      <c r="BH63" s="103"/>
      <c r="BI63" s="103"/>
      <c r="BJ63" s="103"/>
      <c r="BK63" s="103"/>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row>
    <row r="64" spans="1:241" s="8" customFormat="1" ht="20.100000000000001" customHeight="1" x14ac:dyDescent="0.2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21"/>
      <c r="BY64" s="21"/>
      <c r="BZ64" s="19"/>
      <c r="CA64" s="19"/>
      <c r="CB64" s="19"/>
      <c r="CC64" s="19"/>
      <c r="CD64" s="19"/>
      <c r="CE64" s="19"/>
      <c r="CF64" s="19"/>
      <c r="CG64" s="19"/>
      <c r="CH64" s="19"/>
      <c r="CI64" s="19"/>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row>
    <row r="65" spans="1:241" s="8" customFormat="1" ht="24.75" customHeight="1" x14ac:dyDescent="0.25">
      <c r="A65" s="104" t="s">
        <v>27</v>
      </c>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04"/>
      <c r="BR65" s="104"/>
      <c r="BS65" s="104"/>
      <c r="BT65" s="104"/>
      <c r="BU65" s="104"/>
      <c r="BV65" s="104"/>
      <c r="BW65" s="104"/>
      <c r="BX65" s="104"/>
      <c r="BY65" s="104"/>
      <c r="BZ65" s="104"/>
      <c r="CA65" s="104"/>
      <c r="CB65" s="104"/>
      <c r="CC65" s="104"/>
      <c r="CD65" s="104"/>
      <c r="CE65" s="104"/>
      <c r="CF65" s="104"/>
      <c r="CG65" s="104"/>
      <c r="CH65" s="104"/>
      <c r="CI65" s="104"/>
      <c r="CJ65" s="104"/>
      <c r="CK65" s="104"/>
      <c r="CL65" s="104"/>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row>
    <row r="66" spans="1:241" s="8" customFormat="1" ht="18.75" customHeight="1" x14ac:dyDescent="0.25">
      <c r="A66" s="64" t="s">
        <v>28</v>
      </c>
      <c r="B66" s="64"/>
      <c r="C66" s="64"/>
      <c r="D66" s="64"/>
      <c r="E66" s="64"/>
      <c r="F66" s="64"/>
      <c r="G66" s="64"/>
      <c r="H66" s="64"/>
      <c r="I66" s="64" t="s">
        <v>29</v>
      </c>
      <c r="J66" s="64"/>
      <c r="K66" s="64"/>
      <c r="L66" s="64"/>
      <c r="M66" s="64"/>
      <c r="N66" s="64"/>
      <c r="O66" s="64"/>
      <c r="P66" s="64"/>
      <c r="Q66" s="64"/>
      <c r="R66" s="64"/>
      <c r="S66" s="64" t="s">
        <v>30</v>
      </c>
      <c r="T66" s="64"/>
      <c r="U66" s="64"/>
      <c r="V66" s="64"/>
      <c r="W66" s="64"/>
      <c r="X66" s="64"/>
      <c r="Y66" s="64"/>
      <c r="Z66" s="64"/>
      <c r="AA66" s="64"/>
      <c r="AB66" s="64"/>
      <c r="AC66" s="64"/>
      <c r="AD66" s="64"/>
      <c r="AE66" s="64"/>
      <c r="AF66" s="64"/>
      <c r="AG66" s="64"/>
      <c r="AH66" s="64"/>
      <c r="AI66" s="64"/>
      <c r="AJ66" s="64"/>
      <c r="AK66" s="64"/>
      <c r="AL66" s="64"/>
      <c r="AM66" s="66" t="s">
        <v>31</v>
      </c>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58" t="s">
        <v>10</v>
      </c>
      <c r="BS66" s="59"/>
      <c r="BT66" s="59"/>
      <c r="BU66" s="59"/>
      <c r="BV66" s="59"/>
      <c r="BW66" s="59"/>
      <c r="BX66" s="59"/>
      <c r="BY66" s="59"/>
      <c r="BZ66" s="59"/>
      <c r="CA66" s="59"/>
      <c r="CB66" s="59"/>
      <c r="CC66" s="59"/>
      <c r="CD66" s="59"/>
      <c r="CE66" s="59"/>
      <c r="CF66" s="59"/>
      <c r="CG66" s="59"/>
      <c r="CH66" s="59"/>
      <c r="CI66" s="59"/>
      <c r="CJ66" s="59"/>
      <c r="CK66" s="59"/>
      <c r="CL66" s="60"/>
      <c r="CW66" s="7"/>
      <c r="CX66" s="7"/>
      <c r="CY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row>
    <row r="67" spans="1:241" s="8" customFormat="1" ht="60.75" customHeight="1" x14ac:dyDescent="0.25">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t="s">
        <v>11</v>
      </c>
      <c r="AN67" s="64"/>
      <c r="AO67" s="64"/>
      <c r="AP67" s="64"/>
      <c r="AQ67" s="64"/>
      <c r="AR67" s="64"/>
      <c r="AS67" s="64"/>
      <c r="AT67" s="64" t="s">
        <v>32</v>
      </c>
      <c r="AU67" s="64"/>
      <c r="AV67" s="64"/>
      <c r="AW67" s="64"/>
      <c r="AX67" s="64"/>
      <c r="AY67" s="64"/>
      <c r="AZ67" s="64"/>
      <c r="BA67" s="64"/>
      <c r="BB67" s="64"/>
      <c r="BC67" s="64"/>
      <c r="BD67" s="64"/>
      <c r="BE67" s="64"/>
      <c r="BF67" s="64" t="s">
        <v>15</v>
      </c>
      <c r="BG67" s="64"/>
      <c r="BH67" s="64"/>
      <c r="BI67" s="64"/>
      <c r="BJ67" s="64"/>
      <c r="BK67" s="64"/>
      <c r="BL67" s="64" t="s">
        <v>16</v>
      </c>
      <c r="BM67" s="64"/>
      <c r="BN67" s="64"/>
      <c r="BO67" s="64"/>
      <c r="BP67" s="64"/>
      <c r="BQ67" s="64"/>
      <c r="BR67" s="108" t="s">
        <v>33</v>
      </c>
      <c r="BS67" s="109"/>
      <c r="BT67" s="109"/>
      <c r="BU67" s="109"/>
      <c r="BV67" s="109"/>
      <c r="BW67" s="109"/>
      <c r="BX67" s="109"/>
      <c r="BY67" s="109"/>
      <c r="BZ67" s="109"/>
      <c r="CA67" s="109"/>
      <c r="CB67" s="110"/>
      <c r="CC67" s="64" t="s">
        <v>11</v>
      </c>
      <c r="CD67" s="64"/>
      <c r="CE67" s="64"/>
      <c r="CF67" s="64"/>
      <c r="CG67" s="64"/>
      <c r="CH67" s="64" t="s">
        <v>32</v>
      </c>
      <c r="CI67" s="64"/>
      <c r="CJ67" s="64"/>
      <c r="CK67" s="13" t="s">
        <v>15</v>
      </c>
      <c r="CL67" s="12" t="s">
        <v>16</v>
      </c>
      <c r="CW67" s="7"/>
      <c r="CX67" s="7"/>
      <c r="CY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row>
    <row r="68" spans="1:241" s="8" customFormat="1" ht="50.1" customHeight="1" x14ac:dyDescent="0.25">
      <c r="A68" s="111" t="s">
        <v>34</v>
      </c>
      <c r="B68" s="111"/>
      <c r="C68" s="111"/>
      <c r="D68" s="111"/>
      <c r="E68" s="111"/>
      <c r="F68" s="111"/>
      <c r="G68" s="111"/>
      <c r="H68" s="111"/>
      <c r="I68" s="112" t="s">
        <v>35</v>
      </c>
      <c r="J68" s="113"/>
      <c r="K68" s="113"/>
      <c r="L68" s="113"/>
      <c r="M68" s="113"/>
      <c r="N68" s="113"/>
      <c r="O68" s="113"/>
      <c r="P68" s="113"/>
      <c r="Q68" s="113"/>
      <c r="R68" s="114"/>
      <c r="S68" s="115"/>
      <c r="T68" s="115"/>
      <c r="U68" s="115"/>
      <c r="V68" s="115"/>
      <c r="W68" s="115"/>
      <c r="X68" s="115"/>
      <c r="Y68" s="115"/>
      <c r="Z68" s="115"/>
      <c r="AA68" s="115"/>
      <c r="AB68" s="115"/>
      <c r="AC68" s="115"/>
      <c r="AD68" s="115"/>
      <c r="AE68" s="115"/>
      <c r="AF68" s="115"/>
      <c r="AG68" s="115"/>
      <c r="AH68" s="115"/>
      <c r="AI68" s="115"/>
      <c r="AJ68" s="115"/>
      <c r="AK68" s="115"/>
      <c r="AL68" s="115"/>
      <c r="AM68" s="116">
        <f>S15</f>
        <v>0</v>
      </c>
      <c r="AN68" s="117"/>
      <c r="AO68" s="117"/>
      <c r="AP68" s="117"/>
      <c r="AQ68" s="117"/>
      <c r="AR68" s="117"/>
      <c r="AS68" s="118"/>
      <c r="AT68" s="116">
        <f>Z15</f>
        <v>0</v>
      </c>
      <c r="AU68" s="117"/>
      <c r="AV68" s="117"/>
      <c r="AW68" s="117"/>
      <c r="AX68" s="117"/>
      <c r="AY68" s="117"/>
      <c r="AZ68" s="117"/>
      <c r="BA68" s="117"/>
      <c r="BB68" s="117"/>
      <c r="BC68" s="117"/>
      <c r="BD68" s="117"/>
      <c r="BE68" s="118"/>
      <c r="BF68" s="116">
        <f>AS15</f>
        <v>0</v>
      </c>
      <c r="BG68" s="117"/>
      <c r="BH68" s="117"/>
      <c r="BI68" s="117"/>
      <c r="BJ68" s="117"/>
      <c r="BK68" s="118"/>
      <c r="BL68" s="82">
        <f>IF(ISERROR(AX15),0,AX15)</f>
        <v>0</v>
      </c>
      <c r="BM68" s="119"/>
      <c r="BN68" s="119"/>
      <c r="BO68" s="119"/>
      <c r="BP68" s="119"/>
      <c r="BQ68" s="83"/>
      <c r="BR68" s="120"/>
      <c r="BS68" s="120"/>
      <c r="BT68" s="120"/>
      <c r="BU68" s="120"/>
      <c r="BV68" s="120"/>
      <c r="BW68" s="120"/>
      <c r="BX68" s="120"/>
      <c r="BY68" s="120"/>
      <c r="BZ68" s="120"/>
      <c r="CA68" s="120"/>
      <c r="CB68" s="120"/>
      <c r="CC68" s="116">
        <f>BF15</f>
        <v>0</v>
      </c>
      <c r="CD68" s="121"/>
      <c r="CE68" s="121"/>
      <c r="CF68" s="121"/>
      <c r="CG68" s="122"/>
      <c r="CH68" s="116">
        <f>BL15</f>
        <v>0</v>
      </c>
      <c r="CI68" s="121"/>
      <c r="CJ68" s="121"/>
      <c r="CK68" s="22">
        <f>CC15</f>
        <v>0</v>
      </c>
      <c r="CL68" s="23">
        <f>IF(ISERROR(CH15),0,CH15)</f>
        <v>0</v>
      </c>
      <c r="CW68" s="7"/>
      <c r="CX68" s="7"/>
      <c r="CY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HI68" s="7"/>
      <c r="HJ68" s="7"/>
      <c r="HK68" s="7"/>
      <c r="HL68" s="7"/>
      <c r="HM68" s="7"/>
      <c r="HN68" s="7"/>
      <c r="HO68" s="7"/>
      <c r="HP68" s="7"/>
      <c r="HQ68" s="7"/>
      <c r="HR68" s="7"/>
      <c r="HS68" s="7"/>
      <c r="HT68" s="7"/>
      <c r="HU68" s="7"/>
      <c r="HV68" s="7"/>
      <c r="HW68" s="7"/>
      <c r="HX68" s="7"/>
      <c r="HY68" s="7"/>
      <c r="HZ68" s="7"/>
      <c r="IA68" s="7"/>
      <c r="IB68" s="7"/>
      <c r="IC68" s="7"/>
      <c r="ID68" s="7"/>
      <c r="IE68" s="7"/>
      <c r="IF68" s="7"/>
      <c r="IG68" s="7"/>
    </row>
    <row r="69" spans="1:241" s="8" customFormat="1" ht="52.5" customHeight="1" x14ac:dyDescent="0.25">
      <c r="A69" s="111" t="s">
        <v>36</v>
      </c>
      <c r="B69" s="111"/>
      <c r="C69" s="111"/>
      <c r="D69" s="111"/>
      <c r="E69" s="111"/>
      <c r="F69" s="111"/>
      <c r="G69" s="111"/>
      <c r="H69" s="111"/>
      <c r="I69" s="123" t="s">
        <v>37</v>
      </c>
      <c r="J69" s="124"/>
      <c r="K69" s="124"/>
      <c r="L69" s="124"/>
      <c r="M69" s="124"/>
      <c r="N69" s="124"/>
      <c r="O69" s="124"/>
      <c r="P69" s="124"/>
      <c r="Q69" s="124"/>
      <c r="R69" s="125"/>
      <c r="S69" s="115"/>
      <c r="T69" s="115"/>
      <c r="U69" s="115"/>
      <c r="V69" s="115"/>
      <c r="W69" s="115"/>
      <c r="X69" s="115"/>
      <c r="Y69" s="115"/>
      <c r="Z69" s="115"/>
      <c r="AA69" s="115"/>
      <c r="AB69" s="115"/>
      <c r="AC69" s="115"/>
      <c r="AD69" s="115"/>
      <c r="AE69" s="115"/>
      <c r="AF69" s="115"/>
      <c r="AG69" s="115"/>
      <c r="AH69" s="115"/>
      <c r="AI69" s="115"/>
      <c r="AJ69" s="115"/>
      <c r="AK69" s="115"/>
      <c r="AL69" s="115"/>
      <c r="AM69" s="116">
        <f>S24</f>
        <v>0</v>
      </c>
      <c r="AN69" s="117"/>
      <c r="AO69" s="117"/>
      <c r="AP69" s="117"/>
      <c r="AQ69" s="117"/>
      <c r="AR69" s="117"/>
      <c r="AS69" s="118"/>
      <c r="AT69" s="116">
        <f>Z24</f>
        <v>0</v>
      </c>
      <c r="AU69" s="117"/>
      <c r="AV69" s="117"/>
      <c r="AW69" s="117"/>
      <c r="AX69" s="117"/>
      <c r="AY69" s="117"/>
      <c r="AZ69" s="117"/>
      <c r="BA69" s="117"/>
      <c r="BB69" s="117"/>
      <c r="BC69" s="117"/>
      <c r="BD69" s="117"/>
      <c r="BE69" s="118"/>
      <c r="BF69" s="116">
        <f>AS24</f>
        <v>0</v>
      </c>
      <c r="BG69" s="117"/>
      <c r="BH69" s="117"/>
      <c r="BI69" s="117"/>
      <c r="BJ69" s="117"/>
      <c r="BK69" s="118"/>
      <c r="BL69" s="82">
        <f>IF(ISERROR(AX24),0,AX24)</f>
        <v>0</v>
      </c>
      <c r="BM69" s="117"/>
      <c r="BN69" s="117"/>
      <c r="BO69" s="117"/>
      <c r="BP69" s="117"/>
      <c r="BQ69" s="118"/>
      <c r="BR69" s="120"/>
      <c r="BS69" s="120"/>
      <c r="BT69" s="120"/>
      <c r="BU69" s="120"/>
      <c r="BV69" s="120"/>
      <c r="BW69" s="120"/>
      <c r="BX69" s="120"/>
      <c r="BY69" s="120"/>
      <c r="BZ69" s="120"/>
      <c r="CA69" s="120"/>
      <c r="CB69" s="120"/>
      <c r="CC69" s="116">
        <f>BF24</f>
        <v>0</v>
      </c>
      <c r="CD69" s="121"/>
      <c r="CE69" s="121"/>
      <c r="CF69" s="121"/>
      <c r="CG69" s="122"/>
      <c r="CH69" s="116">
        <f>BL24</f>
        <v>0</v>
      </c>
      <c r="CI69" s="121"/>
      <c r="CJ69" s="121"/>
      <c r="CK69" s="22">
        <f>CC24</f>
        <v>0</v>
      </c>
      <c r="CL69" s="23">
        <f>IF(ISERROR(CH24),0,CH24)</f>
        <v>0</v>
      </c>
      <c r="CW69" s="7"/>
      <c r="CX69" s="7"/>
      <c r="CY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row>
    <row r="70" spans="1:241" s="8" customFormat="1" ht="63" customHeight="1" x14ac:dyDescent="0.25">
      <c r="A70" s="111" t="s">
        <v>38</v>
      </c>
      <c r="B70" s="111"/>
      <c r="C70" s="111"/>
      <c r="D70" s="111"/>
      <c r="E70" s="111"/>
      <c r="F70" s="111"/>
      <c r="G70" s="111"/>
      <c r="H70" s="111"/>
      <c r="I70" s="123" t="s">
        <v>39</v>
      </c>
      <c r="J70" s="124"/>
      <c r="K70" s="124"/>
      <c r="L70" s="124"/>
      <c r="M70" s="124"/>
      <c r="N70" s="124"/>
      <c r="O70" s="124"/>
      <c r="P70" s="124"/>
      <c r="Q70" s="124"/>
      <c r="R70" s="125"/>
      <c r="S70" s="115"/>
      <c r="T70" s="115"/>
      <c r="U70" s="115"/>
      <c r="V70" s="115"/>
      <c r="W70" s="115"/>
      <c r="X70" s="115"/>
      <c r="Y70" s="115"/>
      <c r="Z70" s="115"/>
      <c r="AA70" s="115"/>
      <c r="AB70" s="115"/>
      <c r="AC70" s="115"/>
      <c r="AD70" s="115"/>
      <c r="AE70" s="115"/>
      <c r="AF70" s="115"/>
      <c r="AG70" s="115"/>
      <c r="AH70" s="115"/>
      <c r="AI70" s="115"/>
      <c r="AJ70" s="115"/>
      <c r="AK70" s="115"/>
      <c r="AL70" s="115"/>
      <c r="AM70" s="116">
        <f>S32</f>
        <v>0</v>
      </c>
      <c r="AN70" s="117"/>
      <c r="AO70" s="117"/>
      <c r="AP70" s="117"/>
      <c r="AQ70" s="117"/>
      <c r="AR70" s="117"/>
      <c r="AS70" s="118"/>
      <c r="AT70" s="116">
        <f>Z32</f>
        <v>0</v>
      </c>
      <c r="AU70" s="117"/>
      <c r="AV70" s="117"/>
      <c r="AW70" s="117"/>
      <c r="AX70" s="117"/>
      <c r="AY70" s="117"/>
      <c r="AZ70" s="117"/>
      <c r="BA70" s="117"/>
      <c r="BB70" s="117"/>
      <c r="BC70" s="117"/>
      <c r="BD70" s="117"/>
      <c r="BE70" s="118"/>
      <c r="BF70" s="116">
        <f>AS32</f>
        <v>0</v>
      </c>
      <c r="BG70" s="117"/>
      <c r="BH70" s="117"/>
      <c r="BI70" s="117"/>
      <c r="BJ70" s="117"/>
      <c r="BK70" s="118"/>
      <c r="BL70" s="82">
        <f>IF(ISERROR(AX32),0,AX32)</f>
        <v>0</v>
      </c>
      <c r="BM70" s="117"/>
      <c r="BN70" s="117"/>
      <c r="BO70" s="117"/>
      <c r="BP70" s="117"/>
      <c r="BQ70" s="118"/>
      <c r="BR70" s="120"/>
      <c r="BS70" s="120"/>
      <c r="BT70" s="120"/>
      <c r="BU70" s="120"/>
      <c r="BV70" s="120"/>
      <c r="BW70" s="120"/>
      <c r="BX70" s="120"/>
      <c r="BY70" s="120"/>
      <c r="BZ70" s="120"/>
      <c r="CA70" s="120"/>
      <c r="CB70" s="120"/>
      <c r="CC70" s="116">
        <f>BF32</f>
        <v>0</v>
      </c>
      <c r="CD70" s="121"/>
      <c r="CE70" s="121"/>
      <c r="CF70" s="121"/>
      <c r="CG70" s="122"/>
      <c r="CH70" s="116">
        <f>BL32</f>
        <v>0</v>
      </c>
      <c r="CI70" s="121"/>
      <c r="CJ70" s="121"/>
      <c r="CK70" s="24">
        <f>CC32</f>
        <v>0</v>
      </c>
      <c r="CL70" s="23">
        <f>IF(ISERROR(CH32),0,CH32)</f>
        <v>0</v>
      </c>
      <c r="CW70" s="7"/>
      <c r="CX70" s="7"/>
      <c r="CY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c r="IB70" s="7"/>
      <c r="IC70" s="7"/>
      <c r="ID70" s="7"/>
      <c r="IE70" s="7"/>
      <c r="IF70" s="7"/>
      <c r="IG70" s="7"/>
    </row>
    <row r="71" spans="1:241" s="8" customFormat="1" ht="58.5" customHeight="1" x14ac:dyDescent="0.25">
      <c r="A71" s="111" t="s">
        <v>40</v>
      </c>
      <c r="B71" s="111"/>
      <c r="C71" s="111"/>
      <c r="D71" s="111"/>
      <c r="E71" s="111"/>
      <c r="F71" s="111"/>
      <c r="G71" s="111"/>
      <c r="H71" s="111"/>
      <c r="I71" s="123" t="s">
        <v>41</v>
      </c>
      <c r="J71" s="124"/>
      <c r="K71" s="124"/>
      <c r="L71" s="124"/>
      <c r="M71" s="124"/>
      <c r="N71" s="124"/>
      <c r="O71" s="124"/>
      <c r="P71" s="124"/>
      <c r="Q71" s="124"/>
      <c r="R71" s="125"/>
      <c r="S71" s="115"/>
      <c r="T71" s="115"/>
      <c r="U71" s="115"/>
      <c r="V71" s="115"/>
      <c r="W71" s="115"/>
      <c r="X71" s="115"/>
      <c r="Y71" s="115"/>
      <c r="Z71" s="115"/>
      <c r="AA71" s="115"/>
      <c r="AB71" s="115"/>
      <c r="AC71" s="115"/>
      <c r="AD71" s="115"/>
      <c r="AE71" s="115"/>
      <c r="AF71" s="115"/>
      <c r="AG71" s="115"/>
      <c r="AH71" s="115"/>
      <c r="AI71" s="115"/>
      <c r="AJ71" s="115"/>
      <c r="AK71" s="115"/>
      <c r="AL71" s="115"/>
      <c r="AM71" s="116">
        <f>S40</f>
        <v>0</v>
      </c>
      <c r="AN71" s="117"/>
      <c r="AO71" s="117"/>
      <c r="AP71" s="117"/>
      <c r="AQ71" s="117"/>
      <c r="AR71" s="117"/>
      <c r="AS71" s="118"/>
      <c r="AT71" s="116">
        <f>Z40</f>
        <v>0</v>
      </c>
      <c r="AU71" s="117"/>
      <c r="AV71" s="117"/>
      <c r="AW71" s="117"/>
      <c r="AX71" s="117"/>
      <c r="AY71" s="117"/>
      <c r="AZ71" s="117"/>
      <c r="BA71" s="117"/>
      <c r="BB71" s="117"/>
      <c r="BC71" s="117"/>
      <c r="BD71" s="117"/>
      <c r="BE71" s="118"/>
      <c r="BF71" s="116">
        <f>AS40</f>
        <v>0</v>
      </c>
      <c r="BG71" s="117"/>
      <c r="BH71" s="117"/>
      <c r="BI71" s="117"/>
      <c r="BJ71" s="117"/>
      <c r="BK71" s="118"/>
      <c r="BL71" s="82">
        <f>IF(ISERROR(AX40),0,AX40)</f>
        <v>0</v>
      </c>
      <c r="BM71" s="117"/>
      <c r="BN71" s="117"/>
      <c r="BO71" s="117"/>
      <c r="BP71" s="117"/>
      <c r="BQ71" s="118"/>
      <c r="BR71" s="120"/>
      <c r="BS71" s="120"/>
      <c r="BT71" s="120"/>
      <c r="BU71" s="120"/>
      <c r="BV71" s="120"/>
      <c r="BW71" s="120"/>
      <c r="BX71" s="120"/>
      <c r="BY71" s="120"/>
      <c r="BZ71" s="120"/>
      <c r="CA71" s="120"/>
      <c r="CB71" s="120"/>
      <c r="CC71" s="116">
        <f>BF40</f>
        <v>0</v>
      </c>
      <c r="CD71" s="121"/>
      <c r="CE71" s="121"/>
      <c r="CF71" s="121"/>
      <c r="CG71" s="122"/>
      <c r="CH71" s="116">
        <f>BL40</f>
        <v>0</v>
      </c>
      <c r="CI71" s="121"/>
      <c r="CJ71" s="121"/>
      <c r="CK71" s="24">
        <f>CC40</f>
        <v>0</v>
      </c>
      <c r="CL71" s="23">
        <f>IF(ISERROR(CH40),0,CH40)</f>
        <v>0</v>
      </c>
      <c r="CW71" s="7"/>
      <c r="CX71" s="7"/>
      <c r="CY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row>
    <row r="72" spans="1:241" s="8" customFormat="1" ht="68.25" customHeight="1" x14ac:dyDescent="0.25">
      <c r="A72" s="111" t="s">
        <v>42</v>
      </c>
      <c r="B72" s="111"/>
      <c r="C72" s="111"/>
      <c r="D72" s="111"/>
      <c r="E72" s="111"/>
      <c r="F72" s="111"/>
      <c r="G72" s="111"/>
      <c r="H72" s="111"/>
      <c r="I72" s="123" t="s">
        <v>43</v>
      </c>
      <c r="J72" s="124"/>
      <c r="K72" s="124"/>
      <c r="L72" s="124"/>
      <c r="M72" s="124"/>
      <c r="N72" s="124"/>
      <c r="O72" s="124"/>
      <c r="P72" s="124"/>
      <c r="Q72" s="124"/>
      <c r="R72" s="125"/>
      <c r="S72" s="115"/>
      <c r="T72" s="115"/>
      <c r="U72" s="115"/>
      <c r="V72" s="115"/>
      <c r="W72" s="115"/>
      <c r="X72" s="115"/>
      <c r="Y72" s="115"/>
      <c r="Z72" s="115"/>
      <c r="AA72" s="115"/>
      <c r="AB72" s="115"/>
      <c r="AC72" s="115"/>
      <c r="AD72" s="115"/>
      <c r="AE72" s="115"/>
      <c r="AF72" s="115"/>
      <c r="AG72" s="115"/>
      <c r="AH72" s="115"/>
      <c r="AI72" s="115"/>
      <c r="AJ72" s="115"/>
      <c r="AK72" s="115"/>
      <c r="AL72" s="115"/>
      <c r="AM72" s="116">
        <f>S48</f>
        <v>0</v>
      </c>
      <c r="AN72" s="117"/>
      <c r="AO72" s="117"/>
      <c r="AP72" s="117"/>
      <c r="AQ72" s="117"/>
      <c r="AR72" s="117"/>
      <c r="AS72" s="118"/>
      <c r="AT72" s="116">
        <f>Z48</f>
        <v>0</v>
      </c>
      <c r="AU72" s="117"/>
      <c r="AV72" s="117"/>
      <c r="AW72" s="117"/>
      <c r="AX72" s="117"/>
      <c r="AY72" s="117"/>
      <c r="AZ72" s="117"/>
      <c r="BA72" s="117"/>
      <c r="BB72" s="117"/>
      <c r="BC72" s="117"/>
      <c r="BD72" s="117"/>
      <c r="BE72" s="118"/>
      <c r="BF72" s="116">
        <f>AS48</f>
        <v>0</v>
      </c>
      <c r="BG72" s="117"/>
      <c r="BH72" s="117"/>
      <c r="BI72" s="117"/>
      <c r="BJ72" s="117"/>
      <c r="BK72" s="118"/>
      <c r="BL72" s="82">
        <f>IF(ISERROR(AX48),0,AX48)</f>
        <v>0</v>
      </c>
      <c r="BM72" s="117"/>
      <c r="BN72" s="117"/>
      <c r="BO72" s="117"/>
      <c r="BP72" s="117"/>
      <c r="BQ72" s="118"/>
      <c r="BR72" s="120"/>
      <c r="BS72" s="120"/>
      <c r="BT72" s="120"/>
      <c r="BU72" s="120"/>
      <c r="BV72" s="120"/>
      <c r="BW72" s="120"/>
      <c r="BX72" s="120"/>
      <c r="BY72" s="120"/>
      <c r="BZ72" s="120"/>
      <c r="CA72" s="120"/>
      <c r="CB72" s="120"/>
      <c r="CC72" s="116">
        <f>BF48</f>
        <v>0</v>
      </c>
      <c r="CD72" s="121"/>
      <c r="CE72" s="121"/>
      <c r="CF72" s="121"/>
      <c r="CG72" s="122"/>
      <c r="CH72" s="116">
        <f>BL48</f>
        <v>0</v>
      </c>
      <c r="CI72" s="121"/>
      <c r="CJ72" s="121"/>
      <c r="CK72" s="22">
        <f>CC48</f>
        <v>0</v>
      </c>
      <c r="CL72" s="23">
        <f>IF(ISERROR(CH48),0,CH48)</f>
        <v>0</v>
      </c>
      <c r="CW72" s="7"/>
      <c r="CX72" s="7"/>
      <c r="CY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c r="HF72" s="7"/>
      <c r="HG72" s="7"/>
      <c r="HH72" s="7"/>
      <c r="HI72" s="7"/>
      <c r="HJ72" s="7"/>
      <c r="HK72" s="7"/>
      <c r="HL72" s="7"/>
      <c r="HM72" s="7"/>
      <c r="HN72" s="7"/>
      <c r="HO72" s="7"/>
      <c r="HP72" s="7"/>
      <c r="HQ72" s="7"/>
      <c r="HR72" s="7"/>
      <c r="HS72" s="7"/>
      <c r="HT72" s="7"/>
      <c r="HU72" s="7"/>
      <c r="HV72" s="7"/>
      <c r="HW72" s="7"/>
      <c r="HX72" s="7"/>
      <c r="HY72" s="7"/>
      <c r="HZ72" s="7"/>
      <c r="IA72" s="7"/>
      <c r="IB72" s="7"/>
      <c r="IC72" s="7"/>
      <c r="ID72" s="7"/>
      <c r="IE72" s="7"/>
      <c r="IF72" s="7"/>
      <c r="IG72" s="7"/>
    </row>
    <row r="73" spans="1:241" s="8" customFormat="1" ht="75" customHeight="1" x14ac:dyDescent="0.25">
      <c r="A73" s="111" t="s">
        <v>44</v>
      </c>
      <c r="B73" s="111"/>
      <c r="C73" s="111"/>
      <c r="D73" s="111"/>
      <c r="E73" s="111"/>
      <c r="F73" s="111"/>
      <c r="G73" s="111"/>
      <c r="H73" s="111"/>
      <c r="I73" s="123" t="s">
        <v>45</v>
      </c>
      <c r="J73" s="124"/>
      <c r="K73" s="124"/>
      <c r="L73" s="124"/>
      <c r="M73" s="124"/>
      <c r="N73" s="124"/>
      <c r="O73" s="124"/>
      <c r="P73" s="124"/>
      <c r="Q73" s="124"/>
      <c r="R73" s="125"/>
      <c r="S73" s="115"/>
      <c r="T73" s="115"/>
      <c r="U73" s="115"/>
      <c r="V73" s="115"/>
      <c r="W73" s="115"/>
      <c r="X73" s="115"/>
      <c r="Y73" s="115"/>
      <c r="Z73" s="115"/>
      <c r="AA73" s="115"/>
      <c r="AB73" s="115"/>
      <c r="AC73" s="115"/>
      <c r="AD73" s="115"/>
      <c r="AE73" s="115"/>
      <c r="AF73" s="115"/>
      <c r="AG73" s="115"/>
      <c r="AH73" s="115"/>
      <c r="AI73" s="115"/>
      <c r="AJ73" s="115"/>
      <c r="AK73" s="115"/>
      <c r="AL73" s="115"/>
      <c r="AM73" s="116">
        <f>S56</f>
        <v>0</v>
      </c>
      <c r="AN73" s="117"/>
      <c r="AO73" s="117"/>
      <c r="AP73" s="117"/>
      <c r="AQ73" s="117"/>
      <c r="AR73" s="117"/>
      <c r="AS73" s="118"/>
      <c r="AT73" s="116">
        <f>Z56</f>
        <v>0</v>
      </c>
      <c r="AU73" s="117"/>
      <c r="AV73" s="117"/>
      <c r="AW73" s="117"/>
      <c r="AX73" s="117"/>
      <c r="AY73" s="117"/>
      <c r="AZ73" s="117"/>
      <c r="BA73" s="117"/>
      <c r="BB73" s="117"/>
      <c r="BC73" s="117"/>
      <c r="BD73" s="117"/>
      <c r="BE73" s="118"/>
      <c r="BF73" s="116">
        <f>AS56</f>
        <v>0</v>
      </c>
      <c r="BG73" s="117"/>
      <c r="BH73" s="117"/>
      <c r="BI73" s="117"/>
      <c r="BJ73" s="117"/>
      <c r="BK73" s="118"/>
      <c r="BL73" s="82">
        <f>IF(ISERROR(AX56),0,AX56)</f>
        <v>0</v>
      </c>
      <c r="BM73" s="117"/>
      <c r="BN73" s="117"/>
      <c r="BO73" s="117"/>
      <c r="BP73" s="117"/>
      <c r="BQ73" s="118"/>
      <c r="BR73" s="120"/>
      <c r="BS73" s="120"/>
      <c r="BT73" s="120"/>
      <c r="BU73" s="120"/>
      <c r="BV73" s="120"/>
      <c r="BW73" s="120"/>
      <c r="BX73" s="120"/>
      <c r="BY73" s="120"/>
      <c r="BZ73" s="120"/>
      <c r="CA73" s="120"/>
      <c r="CB73" s="120"/>
      <c r="CC73" s="116">
        <f>BF56</f>
        <v>0</v>
      </c>
      <c r="CD73" s="121"/>
      <c r="CE73" s="121"/>
      <c r="CF73" s="121"/>
      <c r="CG73" s="122"/>
      <c r="CH73" s="116">
        <f>BL56</f>
        <v>0</v>
      </c>
      <c r="CI73" s="121"/>
      <c r="CJ73" s="121"/>
      <c r="CK73" s="22">
        <f>CC56</f>
        <v>0</v>
      </c>
      <c r="CL73" s="23">
        <f>IF(ISERROR(CH56),0,CH56)</f>
        <v>0</v>
      </c>
      <c r="CW73" s="7"/>
      <c r="CX73" s="7"/>
      <c r="CY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7"/>
      <c r="HQ73" s="7"/>
      <c r="HR73" s="7"/>
      <c r="HS73" s="7"/>
      <c r="HT73" s="7"/>
      <c r="HU73" s="7"/>
      <c r="HV73" s="7"/>
      <c r="HW73" s="7"/>
      <c r="HX73" s="7"/>
      <c r="HY73" s="7"/>
      <c r="HZ73" s="7"/>
      <c r="IA73" s="7"/>
      <c r="IB73" s="7"/>
      <c r="IC73" s="7"/>
      <c r="ID73" s="7"/>
      <c r="IE73" s="7"/>
      <c r="IF73" s="7"/>
      <c r="IG73" s="7"/>
    </row>
    <row r="74" spans="1:241" s="8" customFormat="1" ht="88.5" customHeight="1" x14ac:dyDescent="0.25">
      <c r="A74" s="111" t="s">
        <v>46</v>
      </c>
      <c r="B74" s="111"/>
      <c r="C74" s="111"/>
      <c r="D74" s="111"/>
      <c r="E74" s="111"/>
      <c r="F74" s="111"/>
      <c r="G74" s="111"/>
      <c r="H74" s="111"/>
      <c r="I74" s="126" t="s">
        <v>47</v>
      </c>
      <c r="J74" s="127"/>
      <c r="K74" s="127"/>
      <c r="L74" s="127"/>
      <c r="M74" s="127"/>
      <c r="N74" s="127"/>
      <c r="O74" s="127"/>
      <c r="P74" s="127"/>
      <c r="Q74" s="127"/>
      <c r="R74" s="128"/>
      <c r="S74" s="115"/>
      <c r="T74" s="115"/>
      <c r="U74" s="115"/>
      <c r="V74" s="115"/>
      <c r="W74" s="115"/>
      <c r="X74" s="115"/>
      <c r="Y74" s="115"/>
      <c r="Z74" s="115"/>
      <c r="AA74" s="115"/>
      <c r="AB74" s="115"/>
      <c r="AC74" s="115"/>
      <c r="AD74" s="115"/>
      <c r="AE74" s="115"/>
      <c r="AF74" s="115"/>
      <c r="AG74" s="115"/>
      <c r="AH74" s="115"/>
      <c r="AI74" s="115"/>
      <c r="AJ74" s="115"/>
      <c r="AK74" s="115"/>
      <c r="AL74" s="115"/>
      <c r="AM74" s="116">
        <f>S62</f>
        <v>0</v>
      </c>
      <c r="AN74" s="117"/>
      <c r="AO74" s="117"/>
      <c r="AP74" s="117"/>
      <c r="AQ74" s="117"/>
      <c r="AR74" s="117"/>
      <c r="AS74" s="118"/>
      <c r="AT74" s="116">
        <f>Z62</f>
        <v>0</v>
      </c>
      <c r="AU74" s="117"/>
      <c r="AV74" s="117"/>
      <c r="AW74" s="117"/>
      <c r="AX74" s="117"/>
      <c r="AY74" s="117"/>
      <c r="AZ74" s="117"/>
      <c r="BA74" s="117"/>
      <c r="BB74" s="117"/>
      <c r="BC74" s="117"/>
      <c r="BD74" s="117"/>
      <c r="BE74" s="118"/>
      <c r="BF74" s="116">
        <f>AS62</f>
        <v>0</v>
      </c>
      <c r="BG74" s="117"/>
      <c r="BH74" s="117"/>
      <c r="BI74" s="117"/>
      <c r="BJ74" s="117"/>
      <c r="BK74" s="118"/>
      <c r="BL74" s="82">
        <f>IF(ISERROR(AX62),0,AX62)</f>
        <v>0</v>
      </c>
      <c r="BM74" s="117"/>
      <c r="BN74" s="117"/>
      <c r="BO74" s="117"/>
      <c r="BP74" s="117"/>
      <c r="BQ74" s="118"/>
      <c r="BR74" s="120"/>
      <c r="BS74" s="120"/>
      <c r="BT74" s="120"/>
      <c r="BU74" s="120"/>
      <c r="BV74" s="120"/>
      <c r="BW74" s="120"/>
      <c r="BX74" s="120"/>
      <c r="BY74" s="120"/>
      <c r="BZ74" s="120"/>
      <c r="CA74" s="120"/>
      <c r="CB74" s="120"/>
      <c r="CC74" s="116">
        <f>BF62</f>
        <v>0</v>
      </c>
      <c r="CD74" s="121"/>
      <c r="CE74" s="121"/>
      <c r="CF74" s="121"/>
      <c r="CG74" s="122"/>
      <c r="CH74" s="116">
        <f>BL62</f>
        <v>0</v>
      </c>
      <c r="CI74" s="121"/>
      <c r="CJ74" s="121"/>
      <c r="CK74" s="22">
        <f>CC62</f>
        <v>0</v>
      </c>
      <c r="CL74" s="23">
        <f>IF(ISERROR(CH62),0,CH62)</f>
        <v>0</v>
      </c>
      <c r="CW74" s="7"/>
      <c r="CX74" s="7"/>
      <c r="CY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c r="IB74" s="7"/>
      <c r="IC74" s="7"/>
      <c r="ID74" s="7"/>
      <c r="IE74" s="7"/>
      <c r="IF74" s="7"/>
      <c r="IG74" s="7"/>
    </row>
    <row r="75" spans="1:241" s="8" customFormat="1" ht="29.25" customHeight="1" x14ac:dyDescent="0.25">
      <c r="A75" s="18"/>
      <c r="B75" s="18"/>
      <c r="C75" s="18"/>
      <c r="D75" s="18"/>
      <c r="E75" s="18"/>
      <c r="F75" s="18"/>
      <c r="G75" s="18"/>
      <c r="H75" s="18"/>
      <c r="I75" s="18"/>
      <c r="J75" s="18"/>
      <c r="K75" s="18"/>
      <c r="L75" s="18"/>
      <c r="M75" s="18"/>
      <c r="N75" s="18"/>
      <c r="O75" s="18"/>
      <c r="P75" s="18"/>
      <c r="Q75" s="18"/>
      <c r="R75" s="25"/>
      <c r="S75" s="132"/>
      <c r="T75" s="132"/>
      <c r="U75" s="132"/>
      <c r="V75" s="132"/>
      <c r="W75" s="132"/>
      <c r="X75" s="132"/>
      <c r="Y75" s="132"/>
      <c r="Z75" s="26"/>
      <c r="AA75" s="26"/>
      <c r="AB75" s="26"/>
      <c r="AC75" s="26"/>
      <c r="AD75" s="26"/>
      <c r="AE75" s="133" t="s">
        <v>48</v>
      </c>
      <c r="AF75" s="133"/>
      <c r="AG75" s="133"/>
      <c r="AH75" s="133"/>
      <c r="AI75" s="133"/>
      <c r="AJ75" s="133"/>
      <c r="AK75" s="133"/>
      <c r="AL75" s="133"/>
      <c r="AM75" s="130">
        <f>SUM(AM68:AS74)</f>
        <v>0</v>
      </c>
      <c r="AN75" s="130"/>
      <c r="AO75" s="130"/>
      <c r="AP75" s="130"/>
      <c r="AQ75" s="130"/>
      <c r="AR75" s="130"/>
      <c r="AS75" s="131"/>
      <c r="AT75" s="129">
        <f>SUM(AT68:BE74)</f>
        <v>0</v>
      </c>
      <c r="AU75" s="130"/>
      <c r="AV75" s="130"/>
      <c r="AW75" s="130"/>
      <c r="AX75" s="130"/>
      <c r="AY75" s="130"/>
      <c r="AZ75" s="130"/>
      <c r="BA75" s="130"/>
      <c r="BB75" s="130"/>
      <c r="BC75" s="130"/>
      <c r="BD75" s="130"/>
      <c r="BE75" s="131"/>
      <c r="BF75" s="134">
        <f>SUM(BF68:BK74)</f>
        <v>0</v>
      </c>
      <c r="BG75" s="135"/>
      <c r="BH75" s="135"/>
      <c r="BI75" s="135"/>
      <c r="BJ75" s="135"/>
      <c r="BK75" s="135"/>
      <c r="BL75" s="136" t="e">
        <f>BF75/(AM75+AT75)</f>
        <v>#DIV/0!</v>
      </c>
      <c r="BM75" s="137"/>
      <c r="BN75" s="137"/>
      <c r="BO75" s="137"/>
      <c r="BP75" s="137"/>
      <c r="BQ75" s="137"/>
      <c r="BR75" s="133" t="s">
        <v>48</v>
      </c>
      <c r="BS75" s="133"/>
      <c r="BT75" s="133"/>
      <c r="BU75" s="133"/>
      <c r="BV75" s="133"/>
      <c r="BW75" s="133"/>
      <c r="BX75" s="133"/>
      <c r="BY75" s="133"/>
      <c r="BZ75" s="133"/>
      <c r="CA75" s="133"/>
      <c r="CB75" s="133"/>
      <c r="CC75" s="129">
        <f>SUM(CC68:CG74)</f>
        <v>0</v>
      </c>
      <c r="CD75" s="130"/>
      <c r="CE75" s="130"/>
      <c r="CF75" s="130"/>
      <c r="CG75" s="131"/>
      <c r="CH75" s="129">
        <f>SUM(CH68:CJ74)</f>
        <v>0</v>
      </c>
      <c r="CI75" s="130"/>
      <c r="CJ75" s="130"/>
      <c r="CK75" s="27">
        <f>SUM(CK68:CK74)</f>
        <v>0</v>
      </c>
      <c r="CL75" s="28" t="e">
        <f>CK75/(CC75+CH75)</f>
        <v>#DIV/0!</v>
      </c>
      <c r="CW75" s="7"/>
      <c r="CX75" s="7"/>
      <c r="CY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c r="IB75" s="7"/>
      <c r="IC75" s="7"/>
      <c r="ID75" s="7"/>
      <c r="IE75" s="7"/>
      <c r="IF75" s="7"/>
      <c r="IG75" s="7"/>
    </row>
    <row r="76" spans="1:241" s="8" customFormat="1" ht="20.100000000000001" customHeight="1" x14ac:dyDescent="0.2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row>
    <row r="77" spans="1:241" s="8" customFormat="1" ht="24.75" customHeight="1" x14ac:dyDescent="0.25">
      <c r="A77" s="143" t="s">
        <v>49</v>
      </c>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5"/>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c r="GM77" s="7"/>
      <c r="GN77" s="7"/>
      <c r="GO77" s="7"/>
      <c r="GP77" s="7"/>
      <c r="GQ77" s="7"/>
      <c r="GR77" s="7"/>
      <c r="GS77" s="7"/>
      <c r="GT77" s="7"/>
      <c r="GU77" s="7"/>
      <c r="GV77" s="7"/>
      <c r="GW77" s="7"/>
      <c r="GX77" s="7"/>
      <c r="GY77" s="7"/>
      <c r="GZ77" s="7"/>
      <c r="HA77" s="7"/>
      <c r="HB77" s="7"/>
      <c r="HC77" s="7"/>
      <c r="HD77" s="7"/>
      <c r="HE77" s="7"/>
      <c r="HF77" s="7"/>
      <c r="HG77" s="7"/>
      <c r="HH77" s="7"/>
      <c r="HI77" s="7"/>
      <c r="HJ77" s="7"/>
      <c r="HK77" s="7"/>
      <c r="HL77" s="7"/>
      <c r="HM77" s="7"/>
      <c r="HN77" s="7"/>
      <c r="HO77" s="7"/>
      <c r="HP77" s="7"/>
      <c r="HQ77" s="7"/>
      <c r="HR77" s="7"/>
      <c r="HS77" s="7"/>
      <c r="HT77" s="7"/>
      <c r="HU77" s="7"/>
      <c r="HV77" s="7"/>
      <c r="HW77" s="7"/>
      <c r="HX77" s="7"/>
      <c r="HY77" s="7"/>
      <c r="HZ77" s="7"/>
      <c r="IA77" s="7"/>
      <c r="IB77" s="7"/>
      <c r="IC77" s="7"/>
      <c r="ID77" s="7"/>
      <c r="IE77" s="7"/>
      <c r="IF77" s="7"/>
      <c r="IG77" s="7"/>
    </row>
    <row r="78" spans="1:241" s="8" customFormat="1" ht="20.100000000000001" customHeight="1" x14ac:dyDescent="0.25">
      <c r="A78" s="88" t="s">
        <v>8</v>
      </c>
      <c r="B78" s="89"/>
      <c r="C78" s="89"/>
      <c r="D78" s="89"/>
      <c r="E78" s="89"/>
      <c r="F78" s="89"/>
      <c r="G78" s="89"/>
      <c r="H78" s="89"/>
      <c r="I78" s="89"/>
      <c r="J78" s="89"/>
      <c r="K78" s="89"/>
      <c r="L78" s="89"/>
      <c r="M78" s="89"/>
      <c r="N78" s="89"/>
      <c r="O78" s="89"/>
      <c r="P78" s="89"/>
      <c r="Q78" s="89"/>
      <c r="R78" s="90"/>
      <c r="S78" s="94" t="s">
        <v>9</v>
      </c>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6"/>
      <c r="BF78" s="94" t="s">
        <v>10</v>
      </c>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6"/>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c r="GE78" s="7"/>
      <c r="GF78" s="7"/>
      <c r="GG78" s="7"/>
      <c r="GH78" s="7"/>
      <c r="GI78" s="7"/>
      <c r="GJ78" s="7"/>
      <c r="GK78" s="7"/>
      <c r="GL78" s="7"/>
      <c r="GM78" s="7"/>
      <c r="GN78" s="7"/>
      <c r="GO78" s="7"/>
      <c r="GP78" s="7"/>
      <c r="GQ78" s="7"/>
      <c r="GR78" s="7"/>
      <c r="GS78" s="7"/>
      <c r="GT78" s="7"/>
      <c r="GU78" s="7"/>
      <c r="GV78" s="7"/>
      <c r="GW78" s="7"/>
      <c r="GX78" s="7"/>
      <c r="GY78" s="7"/>
      <c r="GZ78" s="7"/>
      <c r="HA78" s="7"/>
      <c r="HB78" s="7"/>
      <c r="HC78" s="7"/>
      <c r="HD78" s="7"/>
      <c r="HE78" s="7"/>
      <c r="HF78" s="7"/>
      <c r="HG78" s="7"/>
      <c r="HH78" s="7"/>
      <c r="HI78" s="7"/>
      <c r="HJ78" s="7"/>
      <c r="HK78" s="7"/>
      <c r="HL78" s="7"/>
      <c r="HM78" s="7"/>
      <c r="HN78" s="7"/>
      <c r="HO78" s="7"/>
      <c r="HP78" s="7"/>
      <c r="HQ78" s="7"/>
      <c r="HR78" s="7"/>
      <c r="HS78" s="7"/>
      <c r="HT78" s="7"/>
      <c r="HU78" s="7"/>
      <c r="HV78" s="7"/>
      <c r="HW78" s="7"/>
      <c r="HX78" s="7"/>
      <c r="HY78" s="7"/>
      <c r="HZ78" s="7"/>
      <c r="IA78" s="7"/>
      <c r="IB78" s="7"/>
      <c r="IC78" s="7"/>
      <c r="ID78" s="7"/>
      <c r="IE78" s="7"/>
      <c r="IF78" s="7"/>
      <c r="IG78" s="7"/>
    </row>
    <row r="79" spans="1:241" s="8" customFormat="1" ht="52.5" customHeight="1" x14ac:dyDescent="0.25">
      <c r="A79" s="91"/>
      <c r="B79" s="92"/>
      <c r="C79" s="92"/>
      <c r="D79" s="92"/>
      <c r="E79" s="92"/>
      <c r="F79" s="92"/>
      <c r="G79" s="92"/>
      <c r="H79" s="92"/>
      <c r="I79" s="92"/>
      <c r="J79" s="92"/>
      <c r="K79" s="92"/>
      <c r="L79" s="92"/>
      <c r="M79" s="92"/>
      <c r="N79" s="92"/>
      <c r="O79" s="92"/>
      <c r="P79" s="92"/>
      <c r="Q79" s="92"/>
      <c r="R79" s="93"/>
      <c r="S79" s="64" t="s">
        <v>11</v>
      </c>
      <c r="T79" s="64"/>
      <c r="U79" s="64"/>
      <c r="V79" s="64"/>
      <c r="W79" s="64"/>
      <c r="X79" s="64"/>
      <c r="Y79" s="64"/>
      <c r="Z79" s="64" t="s">
        <v>50</v>
      </c>
      <c r="AA79" s="64"/>
      <c r="AB79" s="64"/>
      <c r="AC79" s="64"/>
      <c r="AD79" s="64"/>
      <c r="AE79" s="64"/>
      <c r="AF79" s="64" t="s">
        <v>13</v>
      </c>
      <c r="AG79" s="64"/>
      <c r="AH79" s="64"/>
      <c r="AI79" s="64"/>
      <c r="AJ79" s="64"/>
      <c r="AK79" s="64"/>
      <c r="AL79" s="64"/>
      <c r="AM79" s="64" t="s">
        <v>14</v>
      </c>
      <c r="AN79" s="64"/>
      <c r="AO79" s="64"/>
      <c r="AP79" s="64"/>
      <c r="AQ79" s="64"/>
      <c r="AR79" s="64"/>
      <c r="AS79" s="87" t="s">
        <v>15</v>
      </c>
      <c r="AT79" s="87"/>
      <c r="AU79" s="87"/>
      <c r="AV79" s="87"/>
      <c r="AW79" s="87"/>
      <c r="AX79" s="64" t="s">
        <v>16</v>
      </c>
      <c r="AY79" s="64"/>
      <c r="AZ79" s="64"/>
      <c r="BA79" s="64"/>
      <c r="BB79" s="64"/>
      <c r="BC79" s="64"/>
      <c r="BD79" s="64"/>
      <c r="BE79" s="64"/>
      <c r="BF79" s="97" t="s">
        <v>11</v>
      </c>
      <c r="BG79" s="98"/>
      <c r="BH79" s="98"/>
      <c r="BI79" s="98"/>
      <c r="BJ79" s="98"/>
      <c r="BK79" s="99"/>
      <c r="BL79" s="97" t="s">
        <v>50</v>
      </c>
      <c r="BM79" s="98"/>
      <c r="BN79" s="98"/>
      <c r="BO79" s="98"/>
      <c r="BP79" s="98"/>
      <c r="BQ79" s="99"/>
      <c r="BR79" s="97" t="s">
        <v>13</v>
      </c>
      <c r="BS79" s="98"/>
      <c r="BT79" s="98"/>
      <c r="BU79" s="98"/>
      <c r="BV79" s="98"/>
      <c r="BW79" s="99"/>
      <c r="BX79" s="97" t="s">
        <v>14</v>
      </c>
      <c r="BY79" s="98"/>
      <c r="BZ79" s="98"/>
      <c r="CA79" s="98"/>
      <c r="CB79" s="99"/>
      <c r="CC79" s="87" t="s">
        <v>15</v>
      </c>
      <c r="CD79" s="87"/>
      <c r="CE79" s="87"/>
      <c r="CF79" s="87"/>
      <c r="CG79" s="87"/>
      <c r="CH79" s="97" t="s">
        <v>16</v>
      </c>
      <c r="CI79" s="99"/>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7"/>
      <c r="GG79" s="7"/>
      <c r="GH79" s="7"/>
      <c r="GI79" s="7"/>
      <c r="GJ79" s="7"/>
      <c r="GK79" s="7"/>
      <c r="GL79" s="7"/>
      <c r="GM79" s="7"/>
      <c r="GN79" s="7"/>
      <c r="GO79" s="7"/>
      <c r="GP79" s="7"/>
      <c r="GQ79" s="7"/>
      <c r="GR79" s="7"/>
      <c r="GS79" s="7"/>
      <c r="GT79" s="7"/>
      <c r="GU79" s="7"/>
      <c r="GV79" s="7"/>
      <c r="GW79" s="7"/>
      <c r="GX79" s="7"/>
      <c r="GY79" s="7"/>
      <c r="GZ79" s="7"/>
      <c r="HA79" s="7"/>
      <c r="HB79" s="7"/>
      <c r="HC79" s="7"/>
      <c r="HD79" s="7"/>
      <c r="HE79" s="7"/>
      <c r="HF79" s="7"/>
      <c r="HG79" s="7"/>
      <c r="HH79" s="7"/>
      <c r="HI79" s="7"/>
      <c r="HJ79" s="7"/>
      <c r="HK79" s="7"/>
      <c r="HL79" s="7"/>
      <c r="HM79" s="7"/>
      <c r="HN79" s="7"/>
      <c r="HO79" s="7"/>
      <c r="HP79" s="7"/>
      <c r="HQ79" s="7"/>
      <c r="HR79" s="7"/>
      <c r="HS79" s="7"/>
      <c r="HT79" s="7"/>
      <c r="HU79" s="7"/>
      <c r="HV79" s="7"/>
      <c r="HW79" s="7"/>
      <c r="HX79" s="7"/>
      <c r="HY79" s="7"/>
      <c r="HZ79" s="7"/>
      <c r="IA79" s="7"/>
      <c r="IB79" s="7"/>
      <c r="IC79" s="7"/>
      <c r="ID79" s="7"/>
      <c r="IE79" s="7"/>
      <c r="IF79" s="7"/>
      <c r="IG79" s="7"/>
    </row>
    <row r="80" spans="1:241" s="8" customFormat="1" ht="46.5" customHeight="1" x14ac:dyDescent="0.25">
      <c r="A80" s="105" t="s">
        <v>51</v>
      </c>
      <c r="B80" s="106"/>
      <c r="C80" s="106"/>
      <c r="D80" s="106"/>
      <c r="E80" s="106"/>
      <c r="F80" s="106"/>
      <c r="G80" s="106"/>
      <c r="H80" s="106"/>
      <c r="I80" s="106"/>
      <c r="J80" s="106"/>
      <c r="K80" s="106"/>
      <c r="L80" s="106"/>
      <c r="M80" s="106"/>
      <c r="N80" s="106"/>
      <c r="O80" s="106"/>
      <c r="P80" s="106"/>
      <c r="Q80" s="106"/>
      <c r="R80" s="107"/>
      <c r="S80" s="76">
        <f>+S12+S21+S29+S37+S45+S53</f>
        <v>0</v>
      </c>
      <c r="T80" s="138"/>
      <c r="U80" s="138"/>
      <c r="V80" s="138"/>
      <c r="W80" s="138"/>
      <c r="X80" s="138"/>
      <c r="Y80" s="138"/>
      <c r="Z80" s="76">
        <f>+Z12+Z21+Z29+Z37+Z45+Z53</f>
        <v>0</v>
      </c>
      <c r="AA80" s="138"/>
      <c r="AB80" s="138"/>
      <c r="AC80" s="138"/>
      <c r="AD80" s="138"/>
      <c r="AE80" s="138"/>
      <c r="AF80" s="76">
        <f>+AF12+AF21+AF29+AF37+AF45+AF53</f>
        <v>0</v>
      </c>
      <c r="AG80" s="138"/>
      <c r="AH80" s="138"/>
      <c r="AI80" s="138"/>
      <c r="AJ80" s="138"/>
      <c r="AK80" s="138"/>
      <c r="AL80" s="138"/>
      <c r="AM80" s="76">
        <f>+AM12+AM21+AM29+AM37+AM45+AM53</f>
        <v>0</v>
      </c>
      <c r="AN80" s="138"/>
      <c r="AO80" s="138"/>
      <c r="AP80" s="138"/>
      <c r="AQ80" s="138"/>
      <c r="AR80" s="138"/>
      <c r="AS80" s="76">
        <f>+AS12+AS21+AS29+AS37+AS45+AS53</f>
        <v>0</v>
      </c>
      <c r="AT80" s="138"/>
      <c r="AU80" s="138"/>
      <c r="AV80" s="138"/>
      <c r="AW80" s="138"/>
      <c r="AX80" s="86">
        <f>IF(ISERROR(AS80/(S80+Z80)),0,AS80/(S80+Z80))</f>
        <v>0</v>
      </c>
      <c r="AY80" s="86"/>
      <c r="AZ80" s="86"/>
      <c r="BA80" s="86"/>
      <c r="BB80" s="86"/>
      <c r="BC80" s="86"/>
      <c r="BD80" s="86"/>
      <c r="BE80" s="86"/>
      <c r="BF80" s="116">
        <f>+BF12+BF21+BF29+BF37+BF45+BF53</f>
        <v>0</v>
      </c>
      <c r="BG80" s="117"/>
      <c r="BH80" s="117"/>
      <c r="BI80" s="117"/>
      <c r="BJ80" s="117"/>
      <c r="BK80" s="118"/>
      <c r="BL80" s="116">
        <f>+BL12+BL21+BL29+BL37+BL45+BL53</f>
        <v>0</v>
      </c>
      <c r="BM80" s="117"/>
      <c r="BN80" s="117"/>
      <c r="BO80" s="117"/>
      <c r="BP80" s="117"/>
      <c r="BQ80" s="118"/>
      <c r="BR80" s="116">
        <f>+BR12+BR21+BR29+BR37+BR45+BR53</f>
        <v>0</v>
      </c>
      <c r="BS80" s="117"/>
      <c r="BT80" s="117"/>
      <c r="BU80" s="117"/>
      <c r="BV80" s="117"/>
      <c r="BW80" s="118"/>
      <c r="BX80" s="116">
        <f>+BX12+BX21+BX29+BX37+BX45+BX53</f>
        <v>0</v>
      </c>
      <c r="BY80" s="117"/>
      <c r="BZ80" s="117"/>
      <c r="CA80" s="117"/>
      <c r="CB80" s="118"/>
      <c r="CC80" s="116">
        <f>+CC12+CC21+CC29+CC37+CC45+CC53</f>
        <v>0</v>
      </c>
      <c r="CD80" s="117"/>
      <c r="CE80" s="117"/>
      <c r="CF80" s="117"/>
      <c r="CG80" s="118"/>
      <c r="CH80" s="82">
        <f>IF(ISERROR((CC80+CJ80)/(BF80+BL80)),0,((CC80+CJ80)/(BF80+BL80)))</f>
        <v>0</v>
      </c>
      <c r="CI80" s="83"/>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c r="GC80" s="7"/>
      <c r="GD80" s="7"/>
      <c r="GE80" s="7"/>
      <c r="GF80" s="7"/>
      <c r="GG80" s="7"/>
      <c r="GH80" s="7"/>
      <c r="GI80" s="7"/>
      <c r="GJ80" s="7"/>
      <c r="GK80" s="7"/>
      <c r="GL80" s="7"/>
      <c r="GM80" s="7"/>
      <c r="GN80" s="7"/>
      <c r="GO80" s="7"/>
      <c r="GP80" s="7"/>
      <c r="GQ80" s="7"/>
      <c r="GR80" s="7"/>
      <c r="GS80" s="7"/>
      <c r="GT80" s="7"/>
      <c r="GU80" s="7"/>
      <c r="GV80" s="7"/>
      <c r="GW80" s="7"/>
      <c r="GX80" s="7"/>
      <c r="GY80" s="7"/>
      <c r="GZ80" s="7"/>
      <c r="HA80" s="7"/>
      <c r="HB80" s="7"/>
      <c r="HC80" s="7"/>
      <c r="HD80" s="7"/>
      <c r="HE80" s="7"/>
      <c r="HF80" s="7"/>
      <c r="HG80" s="7"/>
      <c r="HH80" s="7"/>
      <c r="HI80" s="7"/>
      <c r="HJ80" s="7"/>
      <c r="HK80" s="7"/>
      <c r="HL80" s="7"/>
      <c r="HM80" s="7"/>
      <c r="HN80" s="7"/>
      <c r="HO80" s="7"/>
      <c r="HP80" s="7"/>
      <c r="HQ80" s="7"/>
      <c r="HR80" s="7"/>
      <c r="HS80" s="7"/>
      <c r="HT80" s="7"/>
      <c r="HU80" s="7"/>
      <c r="HV80" s="7"/>
      <c r="HW80" s="7"/>
      <c r="HX80" s="7"/>
      <c r="HY80" s="7"/>
      <c r="HZ80" s="7"/>
      <c r="IA80" s="7"/>
      <c r="IB80" s="7"/>
      <c r="IC80" s="7"/>
      <c r="ID80" s="7"/>
      <c r="IE80" s="7"/>
      <c r="IF80" s="7"/>
      <c r="IG80" s="7"/>
    </row>
    <row r="81" spans="1:241" s="8" customFormat="1" ht="33" customHeight="1" x14ac:dyDescent="0.25">
      <c r="A81" s="105" t="s">
        <v>52</v>
      </c>
      <c r="B81" s="106"/>
      <c r="C81" s="106"/>
      <c r="D81" s="106"/>
      <c r="E81" s="106"/>
      <c r="F81" s="106"/>
      <c r="G81" s="106"/>
      <c r="H81" s="106"/>
      <c r="I81" s="106"/>
      <c r="J81" s="106"/>
      <c r="K81" s="106"/>
      <c r="L81" s="106"/>
      <c r="M81" s="106"/>
      <c r="N81" s="106"/>
      <c r="O81" s="106"/>
      <c r="P81" s="106"/>
      <c r="Q81" s="106"/>
      <c r="R81" s="107"/>
      <c r="S81" s="76">
        <f>+S13+S22+S30+S38+S46+S54</f>
        <v>0</v>
      </c>
      <c r="T81" s="138"/>
      <c r="U81" s="138"/>
      <c r="V81" s="138"/>
      <c r="W81" s="138"/>
      <c r="X81" s="138"/>
      <c r="Y81" s="138"/>
      <c r="Z81" s="76">
        <f>+Z13+Z22+Z30+Z38+Z46+Z54</f>
        <v>0</v>
      </c>
      <c r="AA81" s="138"/>
      <c r="AB81" s="138"/>
      <c r="AC81" s="138"/>
      <c r="AD81" s="138"/>
      <c r="AE81" s="138"/>
      <c r="AF81" s="76">
        <f t="shared" ref="AF81:AF82" si="6">+AF13+AF22+AF30+AF38+AF46+AF54</f>
        <v>0</v>
      </c>
      <c r="AG81" s="138"/>
      <c r="AH81" s="138"/>
      <c r="AI81" s="138"/>
      <c r="AJ81" s="138"/>
      <c r="AK81" s="138"/>
      <c r="AL81" s="138"/>
      <c r="AM81" s="76">
        <f t="shared" ref="AM81:AM82" si="7">+AM13+AM22+AM30+AM38+AM46+AM54</f>
        <v>0</v>
      </c>
      <c r="AN81" s="138"/>
      <c r="AO81" s="138"/>
      <c r="AP81" s="138"/>
      <c r="AQ81" s="138"/>
      <c r="AR81" s="138"/>
      <c r="AS81" s="76">
        <f t="shared" ref="AS81:AS82" si="8">+AS13+AS22+AS30+AS38+AS46+AS54</f>
        <v>0</v>
      </c>
      <c r="AT81" s="138"/>
      <c r="AU81" s="138"/>
      <c r="AV81" s="138"/>
      <c r="AW81" s="138"/>
      <c r="AX81" s="86">
        <f t="shared" ref="AX81:AX84" si="9">IF(ISERROR(AS81/(S81+Z81)),0,AS81/(S81+Z81))</f>
        <v>0</v>
      </c>
      <c r="AY81" s="86"/>
      <c r="AZ81" s="86"/>
      <c r="BA81" s="86"/>
      <c r="BB81" s="86"/>
      <c r="BC81" s="86"/>
      <c r="BD81" s="86"/>
      <c r="BE81" s="86"/>
      <c r="BF81" s="116">
        <f>+BF13+BF22+BF30+BF38+BF46+BF54</f>
        <v>0</v>
      </c>
      <c r="BG81" s="117"/>
      <c r="BH81" s="117"/>
      <c r="BI81" s="117"/>
      <c r="BJ81" s="117"/>
      <c r="BK81" s="118"/>
      <c r="BL81" s="116">
        <f>+BL13+BL22+BL30+BL38+BL46+BL54</f>
        <v>0</v>
      </c>
      <c r="BM81" s="117"/>
      <c r="BN81" s="117"/>
      <c r="BO81" s="117"/>
      <c r="BP81" s="117"/>
      <c r="BQ81" s="118"/>
      <c r="BR81" s="116">
        <f>+BR13+BR22+BR30+BR38+BR46+BR54</f>
        <v>0</v>
      </c>
      <c r="BS81" s="117"/>
      <c r="BT81" s="117"/>
      <c r="BU81" s="117"/>
      <c r="BV81" s="117"/>
      <c r="BW81" s="118"/>
      <c r="BX81" s="116">
        <f t="shared" ref="BX81:BX82" si="10">+BX13+BX22+BX30+BX38+BX46+BX54</f>
        <v>0</v>
      </c>
      <c r="BY81" s="117"/>
      <c r="BZ81" s="117"/>
      <c r="CA81" s="117"/>
      <c r="CB81" s="118"/>
      <c r="CC81" s="116">
        <f t="shared" ref="CC81:CC82" si="11">+CC13+CC22+CC30+CC38+CC46+CC54</f>
        <v>0</v>
      </c>
      <c r="CD81" s="117"/>
      <c r="CE81" s="117"/>
      <c r="CF81" s="117"/>
      <c r="CG81" s="118"/>
      <c r="CH81" s="82">
        <f t="shared" ref="CH81:CH84" si="12">IF(ISERROR((CC81+CJ81)/(BF81+BL81)),0,((CC81+CJ81)/(BF81+BL81)))</f>
        <v>0</v>
      </c>
      <c r="CI81" s="83"/>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7"/>
      <c r="GD81" s="7"/>
      <c r="GE81" s="7"/>
      <c r="GF81" s="7"/>
      <c r="GG81" s="7"/>
      <c r="GH81" s="7"/>
      <c r="GI81" s="7"/>
      <c r="GJ81" s="7"/>
      <c r="GK81" s="7"/>
      <c r="GL81" s="7"/>
      <c r="GM81" s="7"/>
      <c r="GN81" s="7"/>
      <c r="GO81" s="7"/>
      <c r="GP81" s="7"/>
      <c r="GQ81" s="7"/>
      <c r="GR81" s="7"/>
      <c r="GS81" s="7"/>
      <c r="GT81" s="7"/>
      <c r="GU81" s="7"/>
      <c r="GV81" s="7"/>
      <c r="GW81" s="7"/>
      <c r="GX81" s="7"/>
      <c r="GY81" s="7"/>
      <c r="GZ81" s="7"/>
      <c r="HA81" s="7"/>
      <c r="HB81" s="7"/>
      <c r="HC81" s="7"/>
      <c r="HD81" s="7"/>
      <c r="HE81" s="7"/>
      <c r="HF81" s="7"/>
      <c r="HG81" s="7"/>
      <c r="HH81" s="7"/>
      <c r="HI81" s="7"/>
      <c r="HJ81" s="7"/>
      <c r="HK81" s="7"/>
      <c r="HL81" s="7"/>
      <c r="HM81" s="7"/>
      <c r="HN81" s="7"/>
      <c r="HO81" s="7"/>
      <c r="HP81" s="7"/>
      <c r="HQ81" s="7"/>
      <c r="HR81" s="7"/>
      <c r="HS81" s="7"/>
      <c r="HT81" s="7"/>
      <c r="HU81" s="7"/>
      <c r="HV81" s="7"/>
      <c r="HW81" s="7"/>
      <c r="HX81" s="7"/>
      <c r="HY81" s="7"/>
      <c r="HZ81" s="7"/>
      <c r="IA81" s="7"/>
      <c r="IB81" s="7"/>
      <c r="IC81" s="7"/>
      <c r="ID81" s="7"/>
      <c r="IE81" s="7"/>
      <c r="IF81" s="7"/>
      <c r="IG81" s="7"/>
    </row>
    <row r="82" spans="1:241" s="8" customFormat="1" ht="60" customHeight="1" x14ac:dyDescent="0.25">
      <c r="A82" s="105" t="s">
        <v>53</v>
      </c>
      <c r="B82" s="106"/>
      <c r="C82" s="106"/>
      <c r="D82" s="106"/>
      <c r="E82" s="106"/>
      <c r="F82" s="106"/>
      <c r="G82" s="106"/>
      <c r="H82" s="106"/>
      <c r="I82" s="106"/>
      <c r="J82" s="106"/>
      <c r="K82" s="106"/>
      <c r="L82" s="106"/>
      <c r="M82" s="106"/>
      <c r="N82" s="106"/>
      <c r="O82" s="106"/>
      <c r="P82" s="106"/>
      <c r="Q82" s="106"/>
      <c r="R82" s="107"/>
      <c r="S82" s="76">
        <f>+S14+S23+S31+S39+S47+S55</f>
        <v>0</v>
      </c>
      <c r="T82" s="138"/>
      <c r="U82" s="138"/>
      <c r="V82" s="138"/>
      <c r="W82" s="138"/>
      <c r="X82" s="138"/>
      <c r="Y82" s="138"/>
      <c r="Z82" s="76">
        <f>+Z14+Z23+Z31+Z39+Z47+Z55</f>
        <v>0</v>
      </c>
      <c r="AA82" s="138"/>
      <c r="AB82" s="138"/>
      <c r="AC82" s="138"/>
      <c r="AD82" s="138"/>
      <c r="AE82" s="138"/>
      <c r="AF82" s="76">
        <f t="shared" si="6"/>
        <v>0</v>
      </c>
      <c r="AG82" s="138"/>
      <c r="AH82" s="138"/>
      <c r="AI82" s="138"/>
      <c r="AJ82" s="138"/>
      <c r="AK82" s="138"/>
      <c r="AL82" s="138"/>
      <c r="AM82" s="76">
        <f t="shared" si="7"/>
        <v>0</v>
      </c>
      <c r="AN82" s="138"/>
      <c r="AO82" s="138"/>
      <c r="AP82" s="138"/>
      <c r="AQ82" s="138"/>
      <c r="AR82" s="138"/>
      <c r="AS82" s="76">
        <f t="shared" si="8"/>
        <v>0</v>
      </c>
      <c r="AT82" s="138"/>
      <c r="AU82" s="138"/>
      <c r="AV82" s="138"/>
      <c r="AW82" s="138"/>
      <c r="AX82" s="86">
        <f t="shared" si="9"/>
        <v>0</v>
      </c>
      <c r="AY82" s="86"/>
      <c r="AZ82" s="86"/>
      <c r="BA82" s="86"/>
      <c r="BB82" s="86"/>
      <c r="BC82" s="86"/>
      <c r="BD82" s="86"/>
      <c r="BE82" s="86"/>
      <c r="BF82" s="116">
        <f>+BF14+BF23+BF31+BF39+BF47+BF55</f>
        <v>0</v>
      </c>
      <c r="BG82" s="117"/>
      <c r="BH82" s="117"/>
      <c r="BI82" s="117"/>
      <c r="BJ82" s="117"/>
      <c r="BK82" s="118"/>
      <c r="BL82" s="116">
        <f>+BL14+BL23+BL31+BL39+BL47+BL55</f>
        <v>0</v>
      </c>
      <c r="BM82" s="117"/>
      <c r="BN82" s="117"/>
      <c r="BO82" s="117"/>
      <c r="BP82" s="117"/>
      <c r="BQ82" s="118"/>
      <c r="BR82" s="116">
        <f>+BR14+BR23+BR31+BR39+BR47+BR55</f>
        <v>0</v>
      </c>
      <c r="BS82" s="117"/>
      <c r="BT82" s="117"/>
      <c r="BU82" s="117"/>
      <c r="BV82" s="117"/>
      <c r="BW82" s="118"/>
      <c r="BX82" s="116">
        <f t="shared" si="10"/>
        <v>0</v>
      </c>
      <c r="BY82" s="117"/>
      <c r="BZ82" s="117"/>
      <c r="CA82" s="117"/>
      <c r="CB82" s="118"/>
      <c r="CC82" s="116">
        <f t="shared" si="11"/>
        <v>0</v>
      </c>
      <c r="CD82" s="117"/>
      <c r="CE82" s="117"/>
      <c r="CF82" s="117"/>
      <c r="CG82" s="118"/>
      <c r="CH82" s="82">
        <f t="shared" si="12"/>
        <v>0</v>
      </c>
      <c r="CI82" s="83"/>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7"/>
      <c r="GG82" s="7"/>
      <c r="GH82" s="7"/>
      <c r="GI82" s="7"/>
      <c r="GJ82" s="7"/>
      <c r="GK82" s="7"/>
      <c r="GL82" s="7"/>
      <c r="GM82" s="7"/>
      <c r="GN82" s="7"/>
      <c r="GO82" s="7"/>
      <c r="GP82" s="7"/>
      <c r="GQ82" s="7"/>
      <c r="GR82" s="7"/>
      <c r="GS82" s="7"/>
      <c r="GT82" s="7"/>
      <c r="GU82" s="7"/>
      <c r="GV82" s="7"/>
      <c r="GW82" s="7"/>
      <c r="GX82" s="7"/>
      <c r="GY82" s="7"/>
      <c r="GZ82" s="7"/>
      <c r="HA82" s="7"/>
      <c r="HB82" s="7"/>
      <c r="HC82" s="7"/>
      <c r="HD82" s="7"/>
      <c r="HE82" s="7"/>
      <c r="HF82" s="7"/>
      <c r="HG82" s="7"/>
      <c r="HH82" s="7"/>
      <c r="HI82" s="7"/>
      <c r="HJ82" s="7"/>
      <c r="HK82" s="7"/>
      <c r="HL82" s="7"/>
      <c r="HM82" s="7"/>
      <c r="HN82" s="7"/>
      <c r="HO82" s="7"/>
      <c r="HP82" s="7"/>
      <c r="HQ82" s="7"/>
      <c r="HR82" s="7"/>
      <c r="HS82" s="7"/>
      <c r="HT82" s="7"/>
      <c r="HU82" s="7"/>
      <c r="HV82" s="7"/>
      <c r="HW82" s="7"/>
      <c r="HX82" s="7"/>
      <c r="HY82" s="7"/>
      <c r="HZ82" s="7"/>
      <c r="IA82" s="7"/>
      <c r="IB82" s="7"/>
      <c r="IC82" s="7"/>
      <c r="ID82" s="7"/>
      <c r="IE82" s="7"/>
      <c r="IF82" s="7"/>
      <c r="IG82" s="7"/>
    </row>
    <row r="83" spans="1:241" s="8" customFormat="1" ht="45" customHeight="1" x14ac:dyDescent="0.25">
      <c r="A83" s="105" t="s">
        <v>54</v>
      </c>
      <c r="B83" s="106"/>
      <c r="C83" s="106"/>
      <c r="D83" s="106"/>
      <c r="E83" s="106"/>
      <c r="F83" s="106"/>
      <c r="G83" s="106"/>
      <c r="H83" s="106"/>
      <c r="I83" s="106"/>
      <c r="J83" s="106"/>
      <c r="K83" s="106"/>
      <c r="L83" s="106"/>
      <c r="M83" s="106"/>
      <c r="N83" s="106"/>
      <c r="O83" s="106"/>
      <c r="P83" s="106"/>
      <c r="Q83" s="106"/>
      <c r="R83" s="107"/>
      <c r="S83" s="76">
        <f>+S61</f>
        <v>0</v>
      </c>
      <c r="T83" s="138"/>
      <c r="U83" s="138"/>
      <c r="V83" s="138"/>
      <c r="W83" s="138"/>
      <c r="X83" s="138"/>
      <c r="Y83" s="138"/>
      <c r="Z83" s="76">
        <f>+Z61</f>
        <v>0</v>
      </c>
      <c r="AA83" s="138"/>
      <c r="AB83" s="138"/>
      <c r="AC83" s="138"/>
      <c r="AD83" s="138"/>
      <c r="AE83" s="138"/>
      <c r="AF83" s="76">
        <f>+AF61</f>
        <v>0</v>
      </c>
      <c r="AG83" s="138"/>
      <c r="AH83" s="138"/>
      <c r="AI83" s="138"/>
      <c r="AJ83" s="138"/>
      <c r="AK83" s="138"/>
      <c r="AL83" s="138"/>
      <c r="AM83" s="76">
        <f>+AM61</f>
        <v>0</v>
      </c>
      <c r="AN83" s="138"/>
      <c r="AO83" s="138"/>
      <c r="AP83" s="138"/>
      <c r="AQ83" s="138"/>
      <c r="AR83" s="138"/>
      <c r="AS83" s="76">
        <f>+AS61</f>
        <v>0</v>
      </c>
      <c r="AT83" s="138"/>
      <c r="AU83" s="138"/>
      <c r="AV83" s="138"/>
      <c r="AW83" s="139"/>
      <c r="AX83" s="86">
        <f t="shared" si="9"/>
        <v>0</v>
      </c>
      <c r="AY83" s="86"/>
      <c r="AZ83" s="86"/>
      <c r="BA83" s="86"/>
      <c r="BB83" s="86"/>
      <c r="BC83" s="86"/>
      <c r="BD83" s="86"/>
      <c r="BE83" s="86"/>
      <c r="BF83" s="121">
        <f>+BF61</f>
        <v>0</v>
      </c>
      <c r="BG83" s="117"/>
      <c r="BH83" s="117"/>
      <c r="BI83" s="117"/>
      <c r="BJ83" s="117"/>
      <c r="BK83" s="118"/>
      <c r="BL83" s="121">
        <f t="shared" ref="BL83" si="13">+BL61</f>
        <v>0</v>
      </c>
      <c r="BM83" s="117"/>
      <c r="BN83" s="117"/>
      <c r="BO83" s="117"/>
      <c r="BP83" s="117"/>
      <c r="BQ83" s="118"/>
      <c r="BR83" s="121">
        <f t="shared" ref="BR83" si="14">+BR61</f>
        <v>0</v>
      </c>
      <c r="BS83" s="117"/>
      <c r="BT83" s="117"/>
      <c r="BU83" s="117"/>
      <c r="BV83" s="117"/>
      <c r="BW83" s="118"/>
      <c r="BX83" s="116">
        <f>+BX61</f>
        <v>0</v>
      </c>
      <c r="BY83" s="117"/>
      <c r="BZ83" s="117"/>
      <c r="CA83" s="117"/>
      <c r="CB83" s="118"/>
      <c r="CC83" s="76">
        <f>+CC61</f>
        <v>0</v>
      </c>
      <c r="CD83" s="138"/>
      <c r="CE83" s="138"/>
      <c r="CF83" s="138"/>
      <c r="CG83" s="139"/>
      <c r="CH83" s="82">
        <f t="shared" si="12"/>
        <v>0</v>
      </c>
      <c r="CI83" s="83"/>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7"/>
      <c r="FY83" s="7"/>
      <c r="FZ83" s="7"/>
      <c r="GA83" s="7"/>
      <c r="GB83" s="7"/>
      <c r="GC83" s="7"/>
      <c r="GD83" s="7"/>
      <c r="GE83" s="7"/>
      <c r="GF83" s="7"/>
      <c r="GG83" s="7"/>
      <c r="GH83" s="7"/>
      <c r="GI83" s="7"/>
      <c r="GJ83" s="7"/>
      <c r="GK83" s="7"/>
      <c r="GL83" s="7"/>
      <c r="GM83" s="7"/>
      <c r="GN83" s="7"/>
      <c r="GO83" s="7"/>
      <c r="GP83" s="7"/>
      <c r="GQ83" s="7"/>
      <c r="GR83" s="7"/>
      <c r="GS83" s="7"/>
      <c r="GT83" s="7"/>
      <c r="GU83" s="7"/>
      <c r="GV83" s="7"/>
      <c r="GW83" s="7"/>
      <c r="GX83" s="7"/>
      <c r="GY83" s="7"/>
      <c r="GZ83" s="7"/>
      <c r="HA83" s="7"/>
      <c r="HB83" s="7"/>
      <c r="HC83" s="7"/>
      <c r="HD83" s="7"/>
      <c r="HE83" s="7"/>
      <c r="HF83" s="7"/>
      <c r="HG83" s="7"/>
      <c r="HH83" s="7"/>
      <c r="HI83" s="7"/>
      <c r="HJ83" s="7"/>
      <c r="HK83" s="7"/>
      <c r="HL83" s="7"/>
      <c r="HM83" s="7"/>
      <c r="HN83" s="7"/>
      <c r="HO83" s="7"/>
      <c r="HP83" s="7"/>
      <c r="HQ83" s="7"/>
      <c r="HR83" s="7"/>
      <c r="HS83" s="7"/>
      <c r="HT83" s="7"/>
      <c r="HU83" s="7"/>
      <c r="HV83" s="7"/>
      <c r="HW83" s="7"/>
      <c r="HX83" s="7"/>
      <c r="HY83" s="7"/>
      <c r="HZ83" s="7"/>
      <c r="IA83" s="7"/>
      <c r="IB83" s="7"/>
      <c r="IC83" s="7"/>
      <c r="ID83" s="7"/>
      <c r="IE83" s="7"/>
      <c r="IF83" s="7"/>
      <c r="IG83" s="7"/>
    </row>
    <row r="84" spans="1:241" s="8" customFormat="1" ht="22.5" customHeight="1" x14ac:dyDescent="0.25">
      <c r="A84" s="18"/>
      <c r="B84" s="18"/>
      <c r="C84" s="18"/>
      <c r="D84" s="18"/>
      <c r="E84" s="18"/>
      <c r="F84" s="18"/>
      <c r="G84" s="18"/>
      <c r="H84" s="18"/>
      <c r="I84" s="18"/>
      <c r="J84" s="18"/>
      <c r="K84" s="18"/>
      <c r="L84" s="18"/>
      <c r="M84" s="18"/>
      <c r="N84" s="18"/>
      <c r="O84" s="18"/>
      <c r="P84" s="18"/>
      <c r="Q84" s="18"/>
      <c r="R84" s="29" t="s">
        <v>20</v>
      </c>
      <c r="S84" s="134">
        <f>SUM(S80:Y83)</f>
        <v>0</v>
      </c>
      <c r="T84" s="135"/>
      <c r="U84" s="135"/>
      <c r="V84" s="135"/>
      <c r="W84" s="135"/>
      <c r="X84" s="135"/>
      <c r="Y84" s="135"/>
      <c r="Z84" s="134">
        <f>SUM(Z80:AE83)</f>
        <v>0</v>
      </c>
      <c r="AA84" s="135"/>
      <c r="AB84" s="135"/>
      <c r="AC84" s="135"/>
      <c r="AD84" s="135"/>
      <c r="AE84" s="135"/>
      <c r="AF84" s="134">
        <f>SUM(AF80:AL83)</f>
        <v>0</v>
      </c>
      <c r="AG84" s="135"/>
      <c r="AH84" s="135"/>
      <c r="AI84" s="135"/>
      <c r="AJ84" s="135"/>
      <c r="AK84" s="135"/>
      <c r="AL84" s="135"/>
      <c r="AM84" s="134">
        <f>SUM(AM80:AR83)</f>
        <v>0</v>
      </c>
      <c r="AN84" s="135"/>
      <c r="AO84" s="135"/>
      <c r="AP84" s="135"/>
      <c r="AQ84" s="135"/>
      <c r="AR84" s="151"/>
      <c r="AS84" s="134">
        <f>SUM(AS80:AW83)</f>
        <v>0</v>
      </c>
      <c r="AT84" s="135"/>
      <c r="AU84" s="135"/>
      <c r="AV84" s="135"/>
      <c r="AW84" s="135"/>
      <c r="AX84" s="86">
        <f t="shared" si="9"/>
        <v>0</v>
      </c>
      <c r="AY84" s="86"/>
      <c r="AZ84" s="86"/>
      <c r="BA84" s="86"/>
      <c r="BB84" s="86"/>
      <c r="BC84" s="86"/>
      <c r="BD84" s="86"/>
      <c r="BE84" s="86"/>
      <c r="BF84" s="129">
        <f>SUM(BF80:BK83)</f>
        <v>0</v>
      </c>
      <c r="BG84" s="146"/>
      <c r="BH84" s="146"/>
      <c r="BI84" s="146"/>
      <c r="BJ84" s="146"/>
      <c r="BK84" s="152"/>
      <c r="BL84" s="130">
        <f>SUM(BL80:BQ83)</f>
        <v>0</v>
      </c>
      <c r="BM84" s="146"/>
      <c r="BN84" s="146"/>
      <c r="BO84" s="146"/>
      <c r="BP84" s="146"/>
      <c r="BQ84" s="152"/>
      <c r="BR84" s="129">
        <f>SUM(BR80:BW83)</f>
        <v>0</v>
      </c>
      <c r="BS84" s="146"/>
      <c r="BT84" s="146"/>
      <c r="BU84" s="146"/>
      <c r="BV84" s="146"/>
      <c r="BW84" s="152"/>
      <c r="BX84" s="129">
        <f>SUM(BX80:CB83)</f>
        <v>0</v>
      </c>
      <c r="BY84" s="146"/>
      <c r="BZ84" s="146"/>
      <c r="CA84" s="146"/>
      <c r="CB84" s="146"/>
      <c r="CC84" s="147">
        <f>SUM(CC80:CG83)</f>
        <v>0</v>
      </c>
      <c r="CD84" s="148"/>
      <c r="CE84" s="148"/>
      <c r="CF84" s="148"/>
      <c r="CG84" s="148"/>
      <c r="CH84" s="82">
        <f t="shared" si="12"/>
        <v>0</v>
      </c>
      <c r="CI84" s="83"/>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c r="FY84" s="7"/>
      <c r="FZ84" s="7"/>
      <c r="GA84" s="7"/>
      <c r="GB84" s="7"/>
      <c r="GC84" s="7"/>
      <c r="GD84" s="7"/>
      <c r="GE84" s="7"/>
      <c r="GF84" s="7"/>
      <c r="GG84" s="7"/>
      <c r="GH84" s="7"/>
      <c r="GI84" s="7"/>
      <c r="GJ84" s="7"/>
      <c r="GK84" s="7"/>
      <c r="GL84" s="7"/>
      <c r="GM84" s="7"/>
      <c r="GN84" s="7"/>
      <c r="GO84" s="7"/>
      <c r="GP84" s="7"/>
      <c r="GQ84" s="7"/>
      <c r="GR84" s="7"/>
      <c r="GS84" s="7"/>
      <c r="GT84" s="7"/>
      <c r="GU84" s="7"/>
      <c r="GV84" s="7"/>
      <c r="GW84" s="7"/>
      <c r="GX84" s="7"/>
      <c r="GY84" s="7"/>
      <c r="GZ84" s="7"/>
      <c r="HA84" s="7"/>
      <c r="HB84" s="7"/>
      <c r="HC84" s="7"/>
      <c r="HD84" s="7"/>
      <c r="HE84" s="7"/>
      <c r="HF84" s="7"/>
      <c r="HG84" s="7"/>
      <c r="HH84" s="7"/>
      <c r="HI84" s="7"/>
      <c r="HJ84" s="7"/>
      <c r="HK84" s="7"/>
      <c r="HL84" s="7"/>
      <c r="HM84" s="7"/>
      <c r="HN84" s="7"/>
      <c r="HO84" s="7"/>
      <c r="HP84" s="7"/>
      <c r="HQ84" s="7"/>
      <c r="HR84" s="7"/>
      <c r="HS84" s="7"/>
      <c r="HT84" s="7"/>
      <c r="HU84" s="7"/>
      <c r="HV84" s="7"/>
      <c r="HW84" s="7"/>
      <c r="HX84" s="7"/>
      <c r="HY84" s="7"/>
      <c r="HZ84" s="7"/>
      <c r="IA84" s="7"/>
      <c r="IB84" s="7"/>
      <c r="IC84" s="7"/>
      <c r="ID84" s="7"/>
      <c r="IE84" s="7"/>
      <c r="IF84" s="7"/>
      <c r="IG84" s="7"/>
    </row>
    <row r="85" spans="1:241" s="8" customFormat="1" ht="16.5" customHeight="1" x14ac:dyDescent="0.25">
      <c r="A85" s="9"/>
      <c r="B85" s="9"/>
      <c r="C85" s="9"/>
      <c r="D85" s="9"/>
      <c r="E85" s="9"/>
      <c r="F85" s="9"/>
      <c r="G85" s="9"/>
      <c r="H85" s="9"/>
      <c r="I85" s="9"/>
      <c r="J85" s="9"/>
      <c r="K85" s="9"/>
      <c r="L85" s="9"/>
      <c r="M85" s="9"/>
      <c r="N85" s="9"/>
      <c r="O85" s="9"/>
      <c r="P85" s="9"/>
      <c r="Q85" s="9"/>
      <c r="R85" s="9"/>
      <c r="S85" s="149">
        <f>+S84+Z84-S82-Z82</f>
        <v>0</v>
      </c>
      <c r="T85" s="150"/>
      <c r="U85" s="150"/>
      <c r="V85" s="150"/>
      <c r="W85" s="150"/>
      <c r="X85" s="150"/>
      <c r="Y85" s="150"/>
      <c r="Z85" s="9"/>
      <c r="AA85" s="9"/>
      <c r="AB85" s="9"/>
      <c r="AC85" s="9"/>
      <c r="AD85" s="9"/>
      <c r="AE85" s="9"/>
      <c r="AF85" s="9"/>
      <c r="AG85" s="9"/>
      <c r="AH85" s="9"/>
      <c r="AI85" s="9"/>
      <c r="AJ85" s="9"/>
      <c r="AK85" s="9"/>
      <c r="AL85" s="9"/>
      <c r="AM85" s="9"/>
      <c r="AN85" s="9"/>
      <c r="AO85" s="9"/>
      <c r="AP85" s="9"/>
      <c r="AQ85" s="9"/>
      <c r="AR85" s="9"/>
      <c r="AS85" s="9"/>
      <c r="AT85" s="10"/>
      <c r="AU85" s="10"/>
      <c r="AV85" s="10"/>
      <c r="AW85" s="10"/>
      <c r="AX85" s="10"/>
      <c r="AY85" s="10"/>
      <c r="AZ85" s="10"/>
      <c r="BA85" s="10"/>
      <c r="BB85" s="10"/>
      <c r="BC85" s="10"/>
      <c r="BD85" s="10"/>
      <c r="BE85" s="10"/>
      <c r="BF85" s="149">
        <f>+BF84+BL84</f>
        <v>0</v>
      </c>
      <c r="BG85" s="150"/>
      <c r="BH85" s="150"/>
      <c r="BI85" s="150"/>
      <c r="BJ85" s="150"/>
      <c r="BK85" s="15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7"/>
      <c r="FY85" s="7"/>
      <c r="FZ85" s="7"/>
      <c r="GA85" s="7"/>
      <c r="GB85" s="7"/>
      <c r="GC85" s="7"/>
      <c r="GD85" s="7"/>
      <c r="GE85" s="7"/>
      <c r="GF85" s="7"/>
      <c r="GG85" s="7"/>
      <c r="GH85" s="7"/>
      <c r="GI85" s="7"/>
      <c r="GJ85" s="7"/>
      <c r="GK85" s="7"/>
      <c r="GL85" s="7"/>
      <c r="GM85" s="7"/>
      <c r="GN85" s="7"/>
      <c r="GO85" s="7"/>
      <c r="GP85" s="7"/>
      <c r="GQ85" s="7"/>
      <c r="GR85" s="7"/>
      <c r="GS85" s="7"/>
      <c r="GT85" s="7"/>
      <c r="GU85" s="7"/>
      <c r="GV85" s="7"/>
      <c r="GW85" s="7"/>
      <c r="GX85" s="7"/>
      <c r="GY85" s="7"/>
      <c r="GZ85" s="7"/>
      <c r="HA85" s="7"/>
      <c r="HB85" s="7"/>
      <c r="HC85" s="7"/>
      <c r="HD85" s="7"/>
      <c r="HE85" s="7"/>
      <c r="HF85" s="7"/>
      <c r="HG85" s="7"/>
      <c r="HH85" s="7"/>
      <c r="HI85" s="7"/>
      <c r="HJ85" s="7"/>
      <c r="HK85" s="7"/>
      <c r="HL85" s="7"/>
      <c r="HM85" s="7"/>
      <c r="HN85" s="7"/>
      <c r="HO85" s="7"/>
      <c r="HP85" s="7"/>
      <c r="HQ85" s="7"/>
      <c r="HR85" s="7"/>
      <c r="HS85" s="7"/>
      <c r="HT85" s="7"/>
      <c r="HU85" s="7"/>
      <c r="HV85" s="7"/>
      <c r="HW85" s="7"/>
      <c r="HX85" s="7"/>
      <c r="HY85" s="7"/>
      <c r="HZ85" s="7"/>
      <c r="IA85" s="7"/>
      <c r="IB85" s="7"/>
      <c r="IC85" s="7"/>
      <c r="ID85" s="7"/>
      <c r="IE85" s="7"/>
      <c r="IF85" s="7"/>
      <c r="IG85" s="7"/>
    </row>
    <row r="86" spans="1:241" s="8" customFormat="1" ht="16.5" customHeight="1" x14ac:dyDescent="0.25">
      <c r="A86" s="9"/>
      <c r="B86" s="9"/>
      <c r="C86" s="9"/>
      <c r="D86" s="9"/>
      <c r="E86" s="9"/>
      <c r="F86" s="9"/>
      <c r="G86" s="9"/>
      <c r="H86" s="9"/>
      <c r="I86" s="9"/>
      <c r="J86" s="9"/>
      <c r="K86" s="9"/>
      <c r="L86" s="9"/>
      <c r="M86" s="9"/>
      <c r="N86" s="9"/>
      <c r="O86" s="9"/>
      <c r="P86" s="9"/>
      <c r="Q86" s="9"/>
      <c r="R86" s="9"/>
      <c r="S86" s="30"/>
      <c r="T86" s="10"/>
      <c r="U86" s="10"/>
      <c r="V86" s="10"/>
      <c r="W86" s="31"/>
      <c r="X86" s="10"/>
      <c r="Y86" s="10"/>
      <c r="Z86" s="9"/>
      <c r="AA86" s="9"/>
      <c r="AB86" s="9"/>
      <c r="AC86" s="9"/>
      <c r="AD86" s="9"/>
      <c r="AE86" s="9"/>
      <c r="AF86" s="9"/>
      <c r="AG86" s="9"/>
      <c r="AH86" s="9"/>
      <c r="AI86" s="9"/>
      <c r="AJ86" s="9"/>
      <c r="AK86" s="9"/>
      <c r="AL86" s="9"/>
      <c r="AM86" s="9"/>
      <c r="AN86" s="9"/>
      <c r="AO86" s="9"/>
      <c r="AP86" s="9"/>
      <c r="AQ86" s="9"/>
      <c r="AR86" s="9"/>
      <c r="AS86" s="9"/>
      <c r="AT86" s="10"/>
      <c r="AU86" s="10"/>
      <c r="AV86" s="10"/>
      <c r="AW86" s="10"/>
      <c r="AX86" s="10"/>
      <c r="AY86" s="10"/>
      <c r="AZ86" s="10"/>
      <c r="BA86" s="10"/>
      <c r="BB86" s="10"/>
      <c r="BC86" s="10"/>
      <c r="BD86" s="10"/>
      <c r="BE86" s="10"/>
      <c r="BF86" s="3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c r="GE86" s="7"/>
      <c r="GF86" s="7"/>
      <c r="GG86" s="7"/>
      <c r="GH86" s="7"/>
      <c r="GI86" s="7"/>
      <c r="GJ86" s="7"/>
      <c r="GK86" s="7"/>
      <c r="GL86" s="7"/>
      <c r="GM86" s="7"/>
      <c r="GN86" s="7"/>
      <c r="GO86" s="7"/>
      <c r="GP86" s="7"/>
      <c r="GQ86" s="7"/>
      <c r="GR86" s="7"/>
      <c r="GS86" s="7"/>
      <c r="GT86" s="7"/>
      <c r="GU86" s="7"/>
      <c r="GV86" s="7"/>
      <c r="GW86" s="7"/>
      <c r="GX86" s="7"/>
      <c r="GY86" s="7"/>
      <c r="GZ86" s="7"/>
      <c r="HA86" s="7"/>
      <c r="HB86" s="7"/>
      <c r="HC86" s="7"/>
      <c r="HD86" s="7"/>
      <c r="HE86" s="7"/>
      <c r="HF86" s="7"/>
      <c r="HG86" s="7"/>
      <c r="HH86" s="7"/>
      <c r="HI86" s="7"/>
      <c r="HJ86" s="7"/>
      <c r="HK86" s="7"/>
      <c r="HL86" s="7"/>
      <c r="HM86" s="7"/>
      <c r="HN86" s="7"/>
      <c r="HO86" s="7"/>
      <c r="HP86" s="7"/>
      <c r="HQ86" s="7"/>
      <c r="HR86" s="7"/>
      <c r="HS86" s="7"/>
      <c r="HT86" s="7"/>
      <c r="HU86" s="7"/>
      <c r="HV86" s="7"/>
      <c r="HW86" s="7"/>
      <c r="HX86" s="7"/>
      <c r="HY86" s="7"/>
      <c r="HZ86" s="7"/>
      <c r="IA86" s="7"/>
      <c r="IB86" s="7"/>
      <c r="IC86" s="7"/>
      <c r="ID86" s="7"/>
      <c r="IE86" s="7"/>
      <c r="IF86" s="7"/>
      <c r="IG86" s="7"/>
    </row>
    <row r="87" spans="1:241" s="8" customFormat="1" ht="26.25" customHeight="1" x14ac:dyDescent="0.25">
      <c r="A87" s="140" t="s">
        <v>55</v>
      </c>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7"/>
      <c r="FX87" s="7"/>
      <c r="FY87" s="7"/>
      <c r="FZ87" s="7"/>
      <c r="GA87" s="7"/>
      <c r="GB87" s="7"/>
      <c r="GC87" s="7"/>
      <c r="GD87" s="7"/>
      <c r="GE87" s="7"/>
      <c r="GF87" s="7"/>
      <c r="GG87" s="7"/>
      <c r="GH87" s="7"/>
      <c r="GI87" s="7"/>
      <c r="GJ87" s="7"/>
      <c r="GK87" s="7"/>
      <c r="GL87" s="7"/>
      <c r="GM87" s="7"/>
      <c r="GN87" s="7"/>
      <c r="GO87" s="7"/>
      <c r="GP87" s="7"/>
      <c r="GQ87" s="7"/>
      <c r="GR87" s="7"/>
      <c r="GS87" s="7"/>
      <c r="GT87" s="7"/>
      <c r="GU87" s="7"/>
      <c r="GV87" s="7"/>
      <c r="GW87" s="7"/>
      <c r="GX87" s="7"/>
      <c r="GY87" s="7"/>
      <c r="GZ87" s="7"/>
      <c r="HA87" s="7"/>
      <c r="HB87" s="7"/>
      <c r="HC87" s="7"/>
      <c r="HD87" s="7"/>
      <c r="HE87" s="7"/>
      <c r="HF87" s="7"/>
      <c r="HG87" s="7"/>
      <c r="HH87" s="7"/>
      <c r="HI87" s="7"/>
      <c r="HJ87" s="7"/>
      <c r="HK87" s="7"/>
      <c r="HL87" s="7"/>
      <c r="HM87" s="7"/>
      <c r="HN87" s="7"/>
      <c r="HO87" s="7"/>
      <c r="HP87" s="7"/>
      <c r="HQ87" s="7"/>
      <c r="HR87" s="7"/>
      <c r="HS87" s="7"/>
      <c r="HT87" s="7"/>
      <c r="HU87" s="7"/>
      <c r="HV87" s="7"/>
      <c r="HW87" s="7"/>
      <c r="HX87" s="7"/>
      <c r="HY87" s="7"/>
      <c r="HZ87" s="7"/>
      <c r="IA87" s="7"/>
      <c r="IB87" s="7"/>
      <c r="IC87" s="7"/>
      <c r="ID87" s="7"/>
      <c r="IE87" s="7"/>
      <c r="IF87" s="7"/>
      <c r="IG87" s="7"/>
    </row>
    <row r="88" spans="1:241" s="8" customFormat="1" ht="17.25" customHeight="1" x14ac:dyDescent="0.25">
      <c r="A88" s="140" t="s">
        <v>56</v>
      </c>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7"/>
      <c r="FX88" s="7"/>
      <c r="FY88" s="7"/>
      <c r="FZ88" s="7"/>
      <c r="GA88" s="7"/>
      <c r="GB88" s="7"/>
      <c r="GC88" s="7"/>
      <c r="GD88" s="7"/>
      <c r="GE88" s="7"/>
      <c r="GF88" s="7"/>
      <c r="GG88" s="7"/>
      <c r="GH88" s="7"/>
      <c r="GI88" s="7"/>
      <c r="GJ88" s="7"/>
      <c r="GK88" s="7"/>
      <c r="GL88" s="7"/>
      <c r="GM88" s="7"/>
      <c r="GN88" s="7"/>
      <c r="GO88" s="7"/>
      <c r="GP88" s="7"/>
      <c r="GQ88" s="7"/>
      <c r="GR88" s="7"/>
      <c r="GS88" s="7"/>
      <c r="GT88" s="7"/>
      <c r="GU88" s="7"/>
      <c r="GV88" s="7"/>
      <c r="GW88" s="7"/>
      <c r="GX88" s="7"/>
      <c r="GY88" s="7"/>
      <c r="GZ88" s="7"/>
      <c r="HA88" s="7"/>
      <c r="HB88" s="7"/>
      <c r="HC88" s="7"/>
      <c r="HD88" s="7"/>
      <c r="HE88" s="7"/>
      <c r="HF88" s="7"/>
      <c r="HG88" s="7"/>
      <c r="HH88" s="7"/>
      <c r="HI88" s="7"/>
      <c r="HJ88" s="7"/>
      <c r="HK88" s="7"/>
      <c r="HL88" s="7"/>
      <c r="HM88" s="7"/>
      <c r="HN88" s="7"/>
      <c r="HO88" s="7"/>
      <c r="HP88" s="7"/>
      <c r="HQ88" s="7"/>
      <c r="HR88" s="7"/>
      <c r="HS88" s="7"/>
      <c r="HT88" s="7"/>
      <c r="HU88" s="7"/>
      <c r="HV88" s="7"/>
      <c r="HW88" s="7"/>
      <c r="HX88" s="7"/>
      <c r="HY88" s="7"/>
      <c r="HZ88" s="7"/>
      <c r="IA88" s="7"/>
      <c r="IB88" s="7"/>
      <c r="IC88" s="7"/>
      <c r="ID88" s="7"/>
      <c r="IE88" s="7"/>
      <c r="IF88" s="7"/>
      <c r="IG88" s="7"/>
    </row>
    <row r="89" spans="1:241" s="8" customFormat="1" ht="20.25" customHeight="1" x14ac:dyDescent="0.25">
      <c r="A89" s="140" t="s">
        <v>57</v>
      </c>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7"/>
      <c r="FX89" s="7"/>
      <c r="FY89" s="7"/>
      <c r="FZ89" s="7"/>
      <c r="GA89" s="7"/>
      <c r="GB89" s="7"/>
      <c r="GC89" s="7"/>
      <c r="GD89" s="7"/>
      <c r="GE89" s="7"/>
      <c r="GF89" s="7"/>
      <c r="GG89" s="7"/>
      <c r="GH89" s="7"/>
      <c r="GI89" s="7"/>
      <c r="GJ89" s="7"/>
      <c r="GK89" s="7"/>
      <c r="GL89" s="7"/>
      <c r="GM89" s="7"/>
      <c r="GN89" s="7"/>
      <c r="GO89" s="7"/>
      <c r="GP89" s="7"/>
      <c r="GQ89" s="7"/>
      <c r="GR89" s="7"/>
      <c r="GS89" s="7"/>
      <c r="GT89" s="7"/>
      <c r="GU89" s="7"/>
      <c r="GV89" s="7"/>
      <c r="GW89" s="7"/>
      <c r="GX89" s="7"/>
      <c r="GY89" s="7"/>
      <c r="GZ89" s="7"/>
      <c r="HA89" s="7"/>
      <c r="HB89" s="7"/>
      <c r="HC89" s="7"/>
      <c r="HD89" s="7"/>
      <c r="HE89" s="7"/>
      <c r="HF89" s="7"/>
      <c r="HG89" s="7"/>
      <c r="HH89" s="7"/>
      <c r="HI89" s="7"/>
      <c r="HJ89" s="7"/>
      <c r="HK89" s="7"/>
      <c r="HL89" s="7"/>
      <c r="HM89" s="7"/>
      <c r="HN89" s="7"/>
      <c r="HO89" s="7"/>
      <c r="HP89" s="7"/>
      <c r="HQ89" s="7"/>
      <c r="HR89" s="7"/>
      <c r="HS89" s="7"/>
      <c r="HT89" s="7"/>
      <c r="HU89" s="7"/>
      <c r="HV89" s="7"/>
      <c r="HW89" s="7"/>
      <c r="HX89" s="7"/>
      <c r="HY89" s="7"/>
      <c r="HZ89" s="7"/>
      <c r="IA89" s="7"/>
      <c r="IB89" s="7"/>
      <c r="IC89" s="7"/>
      <c r="ID89" s="7"/>
      <c r="IE89" s="7"/>
      <c r="IF89" s="7"/>
      <c r="IG89" s="7"/>
    </row>
    <row r="90" spans="1:241" s="8" customFormat="1" ht="25.5" customHeight="1" x14ac:dyDescent="0.2">
      <c r="A90" s="141" t="s">
        <v>58</v>
      </c>
      <c r="B90" s="141"/>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1"/>
      <c r="AC90" s="141"/>
      <c r="AD90" s="141"/>
      <c r="AE90" s="141"/>
      <c r="AF90" s="141"/>
      <c r="AG90" s="141"/>
      <c r="AH90" s="141"/>
      <c r="AI90" s="141"/>
      <c r="AJ90" s="141"/>
      <c r="AK90" s="141"/>
      <c r="AL90" s="9"/>
      <c r="AM90" s="9"/>
      <c r="AN90" s="9"/>
      <c r="AO90" s="9"/>
      <c r="AP90" s="9"/>
      <c r="AQ90" s="9"/>
      <c r="AR90" s="9"/>
      <c r="AS90" s="9"/>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c r="GE90" s="7"/>
      <c r="GF90" s="7"/>
      <c r="GG90" s="7"/>
      <c r="GH90" s="7"/>
      <c r="GI90" s="7"/>
      <c r="GJ90" s="7"/>
      <c r="GK90" s="7"/>
      <c r="GL90" s="7"/>
      <c r="GM90" s="7"/>
      <c r="GN90" s="7"/>
      <c r="GO90" s="7"/>
      <c r="GP90" s="7"/>
      <c r="GQ90" s="7"/>
      <c r="GR90" s="7"/>
      <c r="GS90" s="7"/>
      <c r="GT90" s="7"/>
      <c r="GU90" s="7"/>
      <c r="GV90" s="7"/>
      <c r="GW90" s="7"/>
      <c r="GX90" s="7"/>
      <c r="GY90" s="7"/>
      <c r="GZ90" s="7"/>
      <c r="HA90" s="7"/>
      <c r="HB90" s="7"/>
      <c r="HC90" s="7"/>
      <c r="HD90" s="7"/>
      <c r="HE90" s="7"/>
      <c r="HF90" s="7"/>
      <c r="HG90" s="7"/>
      <c r="HH90" s="7"/>
      <c r="HI90" s="7"/>
      <c r="HJ90" s="7"/>
      <c r="HK90" s="7"/>
      <c r="HL90" s="7"/>
      <c r="HM90" s="7"/>
      <c r="HN90" s="7"/>
      <c r="HO90" s="7"/>
      <c r="HP90" s="7"/>
      <c r="HQ90" s="7"/>
      <c r="HR90" s="7"/>
      <c r="HS90" s="7"/>
      <c r="HT90" s="7"/>
      <c r="HU90" s="7"/>
      <c r="HV90" s="7"/>
      <c r="HW90" s="7"/>
      <c r="HX90" s="7"/>
      <c r="HY90" s="7"/>
      <c r="HZ90" s="7"/>
      <c r="IA90" s="7"/>
      <c r="IB90" s="7"/>
      <c r="IC90" s="7"/>
      <c r="ID90" s="7"/>
      <c r="IE90" s="7"/>
      <c r="IF90" s="7"/>
      <c r="IG90" s="7"/>
    </row>
    <row r="91" spans="1:241" s="8" customFormat="1" ht="8.25" customHeight="1"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33"/>
      <c r="BY91" s="10"/>
      <c r="BZ91" s="10"/>
      <c r="CA91" s="10"/>
      <c r="CB91" s="10"/>
      <c r="CC91" s="10"/>
      <c r="CD91" s="10"/>
      <c r="CE91" s="10"/>
      <c r="CF91" s="10"/>
      <c r="CG91" s="10"/>
      <c r="CH91" s="10"/>
      <c r="CI91" s="10"/>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c r="GE91" s="7"/>
      <c r="GF91" s="7"/>
      <c r="GG91" s="7"/>
      <c r="GH91" s="7"/>
      <c r="GI91" s="7"/>
      <c r="GJ91" s="7"/>
      <c r="GK91" s="7"/>
      <c r="GL91" s="7"/>
      <c r="GM91" s="7"/>
      <c r="GN91" s="7"/>
      <c r="GO91" s="7"/>
      <c r="GP91" s="7"/>
      <c r="GQ91" s="7"/>
      <c r="GR91" s="7"/>
      <c r="GS91" s="7"/>
      <c r="GT91" s="7"/>
      <c r="GU91" s="7"/>
      <c r="GV91" s="7"/>
      <c r="GW91" s="7"/>
      <c r="GX91" s="7"/>
      <c r="GY91" s="7"/>
      <c r="GZ91" s="7"/>
      <c r="HA91" s="7"/>
      <c r="HB91" s="7"/>
      <c r="HC91" s="7"/>
      <c r="HD91" s="7"/>
      <c r="HE91" s="7"/>
      <c r="HF91" s="7"/>
      <c r="HG91" s="7"/>
      <c r="HH91" s="7"/>
      <c r="HI91" s="7"/>
      <c r="HJ91" s="7"/>
      <c r="HK91" s="7"/>
      <c r="HL91" s="7"/>
      <c r="HM91" s="7"/>
      <c r="HN91" s="7"/>
      <c r="HO91" s="7"/>
      <c r="HP91" s="7"/>
      <c r="HQ91" s="7"/>
      <c r="HR91" s="7"/>
      <c r="HS91" s="7"/>
      <c r="HT91" s="7"/>
      <c r="HU91" s="7"/>
      <c r="HV91" s="7"/>
      <c r="HW91" s="7"/>
      <c r="HX91" s="7"/>
      <c r="HY91" s="7"/>
      <c r="HZ91" s="7"/>
      <c r="IA91" s="7"/>
      <c r="IB91" s="7"/>
      <c r="IC91" s="7"/>
      <c r="ID91" s="7"/>
      <c r="IE91" s="7"/>
      <c r="IF91" s="7"/>
      <c r="IG91" s="7"/>
    </row>
    <row r="92" spans="1:241" s="8" customFormat="1" ht="21.75" customHeight="1" x14ac:dyDescent="0.2">
      <c r="A92" s="141" t="s">
        <v>59</v>
      </c>
      <c r="B92" s="141"/>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c r="GH92" s="7"/>
      <c r="GI92" s="7"/>
      <c r="GJ92" s="7"/>
      <c r="GK92" s="7"/>
      <c r="GL92" s="7"/>
      <c r="GM92" s="7"/>
      <c r="GN92" s="7"/>
      <c r="GO92" s="7"/>
      <c r="GP92" s="7"/>
      <c r="GQ92" s="7"/>
      <c r="GR92" s="7"/>
      <c r="GS92" s="7"/>
      <c r="GT92" s="7"/>
      <c r="GU92" s="7"/>
      <c r="GV92" s="7"/>
      <c r="GW92" s="7"/>
      <c r="GX92" s="7"/>
      <c r="GY92" s="7"/>
      <c r="GZ92" s="7"/>
      <c r="HA92" s="7"/>
      <c r="HB92" s="7"/>
      <c r="HC92" s="7"/>
      <c r="HD92" s="7"/>
      <c r="HE92" s="7"/>
      <c r="HF92" s="7"/>
      <c r="HG92" s="7"/>
      <c r="HH92" s="7"/>
      <c r="HI92" s="7"/>
      <c r="HJ92" s="7"/>
      <c r="HK92" s="7"/>
      <c r="HL92" s="7"/>
      <c r="HM92" s="7"/>
      <c r="HN92" s="7"/>
      <c r="HO92" s="7"/>
      <c r="HP92" s="7"/>
      <c r="HQ92" s="7"/>
      <c r="HR92" s="7"/>
      <c r="HS92" s="7"/>
      <c r="HT92" s="7"/>
      <c r="HU92" s="7"/>
      <c r="HV92" s="7"/>
      <c r="HW92" s="7"/>
      <c r="HX92" s="7"/>
      <c r="HY92" s="7"/>
      <c r="HZ92" s="7"/>
      <c r="IA92" s="7"/>
      <c r="IB92" s="7"/>
      <c r="IC92" s="7"/>
      <c r="ID92" s="7"/>
      <c r="IE92" s="7"/>
      <c r="IF92" s="7"/>
      <c r="IG92" s="7"/>
    </row>
    <row r="93" spans="1:241" s="36" customFormat="1" ht="9.75" customHeight="1" x14ac:dyDescent="0.25">
      <c r="A93" s="34"/>
      <c r="B93" s="7"/>
      <c r="C93" s="34"/>
      <c r="D93" s="7"/>
      <c r="E93" s="34"/>
      <c r="F93" s="7"/>
      <c r="G93" s="34"/>
      <c r="H93" s="7"/>
      <c r="I93" s="34"/>
      <c r="J93" s="7"/>
      <c r="K93" s="34"/>
      <c r="L93" s="7"/>
      <c r="M93" s="34"/>
      <c r="N93" s="7"/>
      <c r="O93" s="34"/>
      <c r="P93" s="7"/>
      <c r="Q93" s="34"/>
      <c r="R93" s="7"/>
      <c r="S93" s="34"/>
      <c r="T93" s="7"/>
      <c r="U93" s="34"/>
      <c r="V93" s="7"/>
      <c r="W93" s="34"/>
      <c r="X93" s="7"/>
      <c r="Y93" s="34"/>
      <c r="Z93" s="7"/>
      <c r="AA93" s="34"/>
      <c r="AB93" s="7"/>
      <c r="AC93" s="34"/>
      <c r="AD93" s="7"/>
      <c r="AE93" s="34"/>
      <c r="AF93" s="7"/>
      <c r="AG93" s="34"/>
      <c r="AH93" s="7"/>
      <c r="AI93" s="34"/>
      <c r="AJ93" s="7"/>
      <c r="AK93" s="34"/>
      <c r="AL93" s="7"/>
      <c r="AM93" s="34"/>
      <c r="AN93" s="7"/>
      <c r="AO93" s="34"/>
      <c r="AP93" s="7"/>
      <c r="AQ93" s="34"/>
      <c r="AR93" s="7"/>
      <c r="AS93" s="34"/>
      <c r="AT93" s="7"/>
      <c r="AU93" s="34"/>
      <c r="AV93" s="7"/>
      <c r="AW93" s="34"/>
      <c r="AX93" s="7"/>
      <c r="AY93" s="34"/>
      <c r="AZ93" s="7"/>
      <c r="BA93" s="34"/>
      <c r="BB93" s="7"/>
      <c r="BC93" s="34"/>
      <c r="BD93" s="7"/>
      <c r="BE93" s="34"/>
      <c r="BF93" s="7"/>
      <c r="BG93" s="34"/>
      <c r="BH93" s="7"/>
      <c r="BI93" s="34"/>
      <c r="BJ93" s="7"/>
      <c r="BK93" s="34"/>
      <c r="BL93" s="7"/>
      <c r="BM93" s="34"/>
      <c r="BN93" s="7"/>
      <c r="BO93" s="34"/>
      <c r="BP93" s="7"/>
      <c r="BQ93" s="34"/>
      <c r="BR93" s="7"/>
      <c r="BS93" s="34"/>
      <c r="BT93" s="7"/>
      <c r="BU93" s="34"/>
      <c r="BV93" s="7"/>
      <c r="BW93" s="34"/>
      <c r="BX93" s="7"/>
      <c r="BY93" s="34"/>
      <c r="BZ93" s="7"/>
      <c r="CA93" s="34"/>
      <c r="CB93" s="7"/>
      <c r="CC93" s="34"/>
      <c r="CD93" s="7"/>
      <c r="CE93" s="34"/>
      <c r="CF93" s="7"/>
      <c r="CG93" s="7"/>
      <c r="CH93" s="7"/>
      <c r="CI93" s="7"/>
      <c r="CJ93" s="35"/>
      <c r="CK93" s="35"/>
      <c r="CL93" s="35"/>
      <c r="CM93" s="35"/>
      <c r="CN93" s="35"/>
      <c r="CO93" s="35"/>
      <c r="CP93" s="35"/>
      <c r="CQ93" s="35"/>
      <c r="CR93" s="35"/>
      <c r="CS93" s="35"/>
    </row>
    <row r="94" spans="1:241" ht="21" customHeight="1" x14ac:dyDescent="0.2">
      <c r="A94" s="142" t="s">
        <v>60</v>
      </c>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7"/>
    </row>
    <row r="95" spans="1:241" x14ac:dyDescent="0.25">
      <c r="A95" s="38"/>
      <c r="B95" s="38"/>
      <c r="C95" s="34"/>
      <c r="D95" s="7"/>
      <c r="E95" s="34"/>
      <c r="F95" s="7"/>
      <c r="G95" s="34"/>
      <c r="H95" s="7"/>
      <c r="I95" s="34"/>
      <c r="J95" s="7"/>
      <c r="K95" s="34"/>
      <c r="L95" s="7"/>
      <c r="M95" s="34"/>
      <c r="N95" s="7"/>
      <c r="O95" s="34"/>
      <c r="P95" s="7"/>
      <c r="Q95" s="34"/>
      <c r="R95" s="7"/>
      <c r="S95" s="34"/>
      <c r="T95" s="7"/>
      <c r="U95" s="34"/>
      <c r="V95" s="7"/>
      <c r="W95" s="34"/>
      <c r="X95" s="7"/>
      <c r="Y95" s="34"/>
      <c r="Z95" s="7"/>
      <c r="AA95" s="34"/>
      <c r="AB95" s="7"/>
      <c r="AC95" s="34"/>
      <c r="AD95" s="7"/>
      <c r="AE95" s="34"/>
      <c r="AF95" s="7"/>
      <c r="AG95" s="34"/>
      <c r="AH95" s="7"/>
      <c r="AI95" s="34"/>
      <c r="AJ95" s="7"/>
      <c r="AK95" s="34"/>
      <c r="AL95" s="7"/>
      <c r="AM95" s="34"/>
      <c r="AN95" s="7"/>
      <c r="AO95" s="34"/>
      <c r="AP95" s="7"/>
      <c r="AQ95" s="34"/>
      <c r="AR95" s="7"/>
      <c r="AS95" s="34"/>
      <c r="AT95" s="7"/>
      <c r="AU95" s="34"/>
      <c r="AV95" s="7"/>
      <c r="AW95" s="34"/>
      <c r="AX95" s="7"/>
      <c r="AY95" s="34"/>
      <c r="AZ95" s="7"/>
      <c r="BA95" s="34"/>
      <c r="BB95" s="7"/>
      <c r="BC95" s="34"/>
      <c r="BD95" s="7"/>
      <c r="BE95" s="34"/>
      <c r="BF95" s="7"/>
      <c r="BG95" s="34"/>
      <c r="BH95" s="7"/>
      <c r="BI95" s="34"/>
      <c r="BJ95" s="7"/>
      <c r="BK95" s="34"/>
      <c r="BL95" s="7"/>
      <c r="BM95" s="34"/>
      <c r="BN95" s="7"/>
      <c r="BO95" s="34"/>
      <c r="BP95" s="7"/>
      <c r="BQ95" s="34"/>
      <c r="BR95" s="7"/>
      <c r="BS95" s="34"/>
      <c r="BT95" s="7"/>
      <c r="BU95" s="34"/>
      <c r="BV95" s="7"/>
      <c r="BW95" s="34"/>
      <c r="BX95" s="7"/>
      <c r="BY95" s="34"/>
      <c r="BZ95" s="7"/>
      <c r="CA95" s="34"/>
      <c r="CB95" s="7"/>
      <c r="CC95" s="34"/>
      <c r="CD95" s="7"/>
      <c r="CE95" s="34"/>
      <c r="CF95" s="7"/>
      <c r="CG95" s="7"/>
      <c r="CH95" s="7"/>
      <c r="CI95" s="7"/>
    </row>
    <row r="96" spans="1:241" x14ac:dyDescent="0.25">
      <c r="A96" s="38"/>
      <c r="B96" s="38"/>
      <c r="C96" s="34"/>
      <c r="D96" s="7"/>
      <c r="E96" s="34"/>
      <c r="F96" s="7"/>
      <c r="G96" s="34"/>
      <c r="H96" s="7"/>
      <c r="I96" s="34"/>
      <c r="J96" s="7"/>
      <c r="K96" s="34"/>
      <c r="L96" s="7"/>
      <c r="M96" s="34"/>
      <c r="N96" s="7"/>
      <c r="O96" s="34"/>
      <c r="P96" s="7"/>
      <c r="Q96" s="34"/>
      <c r="R96" s="7"/>
      <c r="S96" s="34"/>
      <c r="T96" s="7"/>
      <c r="U96" s="34"/>
      <c r="V96" s="7"/>
      <c r="W96" s="34"/>
      <c r="X96" s="7"/>
      <c r="Y96" s="34"/>
      <c r="Z96" s="7"/>
      <c r="AA96" s="34"/>
      <c r="AB96" s="7"/>
      <c r="AC96" s="34"/>
      <c r="AD96" s="7"/>
      <c r="AE96" s="34"/>
      <c r="AF96" s="7"/>
      <c r="AG96" s="34"/>
      <c r="AH96" s="7"/>
      <c r="AI96" s="34"/>
      <c r="AJ96" s="7"/>
      <c r="AK96" s="34"/>
      <c r="AL96" s="7"/>
      <c r="AM96" s="34"/>
      <c r="AN96" s="7"/>
      <c r="AO96" s="34"/>
      <c r="AP96" s="7"/>
      <c r="AQ96" s="34"/>
      <c r="AR96" s="7"/>
      <c r="AS96" s="34"/>
      <c r="AT96" s="7"/>
      <c r="AU96" s="34"/>
      <c r="AV96" s="7"/>
      <c r="AW96" s="34"/>
      <c r="AX96" s="7"/>
      <c r="AY96" s="34"/>
      <c r="AZ96" s="7"/>
      <c r="BA96" s="34"/>
      <c r="BB96" s="7"/>
      <c r="BC96" s="34"/>
      <c r="BD96" s="7"/>
      <c r="BE96" s="34"/>
      <c r="BF96" s="7"/>
      <c r="BG96" s="34"/>
      <c r="BH96" s="7"/>
      <c r="BI96" s="34"/>
      <c r="BJ96" s="7"/>
      <c r="BK96" s="34"/>
      <c r="BL96" s="7"/>
      <c r="BM96" s="34"/>
      <c r="BN96" s="7"/>
      <c r="BO96" s="34"/>
      <c r="BP96" s="7"/>
      <c r="BQ96" s="34"/>
      <c r="BR96" s="7"/>
      <c r="BS96" s="34"/>
      <c r="BT96" s="7"/>
      <c r="BU96" s="34"/>
      <c r="BV96" s="7"/>
      <c r="BW96" s="34"/>
      <c r="BX96" s="7"/>
      <c r="BY96" s="34"/>
      <c r="BZ96" s="7"/>
      <c r="CA96" s="34"/>
      <c r="CB96" s="7"/>
      <c r="CC96" s="34"/>
      <c r="CD96" s="7"/>
      <c r="CE96" s="34"/>
      <c r="CF96" s="7"/>
      <c r="CG96" s="7"/>
      <c r="CH96" s="7"/>
      <c r="CI96" s="7"/>
    </row>
    <row r="97" spans="1:87" ht="15" customHeight="1" x14ac:dyDescent="0.25">
      <c r="A97" s="38"/>
      <c r="B97" s="38"/>
      <c r="C97" s="34"/>
      <c r="D97" s="7"/>
      <c r="E97" s="34"/>
      <c r="F97" s="7"/>
      <c r="G97" s="34"/>
      <c r="H97" s="7"/>
      <c r="I97" s="34"/>
      <c r="J97" s="7"/>
      <c r="K97" s="34"/>
      <c r="L97" s="7"/>
      <c r="M97" s="34"/>
      <c r="N97" s="7"/>
      <c r="O97" s="34"/>
      <c r="P97" s="7"/>
      <c r="Q97" s="34"/>
      <c r="R97" s="7"/>
      <c r="S97" s="34"/>
      <c r="T97" s="7"/>
      <c r="U97" s="34"/>
      <c r="V97" s="7"/>
      <c r="W97" s="34"/>
      <c r="X97" s="7"/>
      <c r="Y97" s="34"/>
      <c r="Z97" s="7"/>
      <c r="AA97" s="34"/>
      <c r="AB97" s="7"/>
      <c r="AC97" s="34"/>
      <c r="AD97" s="7"/>
      <c r="AE97" s="34"/>
      <c r="AF97" s="7"/>
      <c r="AG97" s="34"/>
      <c r="AH97" s="7"/>
      <c r="AI97" s="34"/>
      <c r="AJ97" s="7"/>
      <c r="AK97" s="34"/>
      <c r="AL97" s="7"/>
      <c r="AM97" s="34"/>
      <c r="AN97" s="7"/>
      <c r="AO97" s="34"/>
      <c r="AP97" s="7"/>
      <c r="AQ97" s="34"/>
      <c r="AR97" s="7"/>
      <c r="AS97" s="34"/>
      <c r="AT97" s="7"/>
      <c r="AU97" s="34"/>
      <c r="AV97" s="7"/>
      <c r="AW97" s="34"/>
      <c r="AX97" s="7"/>
      <c r="AY97" s="34"/>
      <c r="AZ97" s="7"/>
      <c r="BA97" s="34"/>
      <c r="BB97" s="7"/>
      <c r="BC97" s="34"/>
      <c r="BD97" s="7"/>
      <c r="BE97" s="34"/>
      <c r="BF97" s="7"/>
      <c r="BG97" s="34"/>
      <c r="BH97" s="7"/>
      <c r="BI97" s="34"/>
      <c r="BJ97" s="7"/>
      <c r="BK97" s="34"/>
      <c r="BL97" s="7"/>
      <c r="BM97" s="34"/>
      <c r="BN97" s="7"/>
      <c r="BO97" s="34"/>
      <c r="BP97" s="7"/>
      <c r="BQ97" s="34"/>
      <c r="BR97" s="7"/>
      <c r="BS97" s="34"/>
      <c r="BT97" s="7"/>
      <c r="BU97" s="34"/>
      <c r="BV97" s="7"/>
      <c r="BW97" s="34"/>
      <c r="BX97" s="7"/>
      <c r="BY97" s="34"/>
      <c r="BZ97" s="7"/>
      <c r="CA97" s="34"/>
      <c r="CB97" s="7"/>
      <c r="CC97" s="34"/>
      <c r="CD97" s="7"/>
      <c r="CE97" s="34"/>
      <c r="CF97" s="7"/>
      <c r="CG97" s="7"/>
      <c r="CH97" s="7"/>
      <c r="CI97" s="7"/>
    </row>
    <row r="98" spans="1:87" x14ac:dyDescent="0.25">
      <c r="A98" s="38"/>
      <c r="B98" s="38"/>
      <c r="C98" s="34"/>
      <c r="D98" s="7"/>
      <c r="E98" s="34"/>
      <c r="F98" s="7"/>
      <c r="G98" s="34"/>
      <c r="H98" s="7"/>
      <c r="I98" s="34"/>
      <c r="J98" s="7"/>
      <c r="K98" s="34"/>
      <c r="L98" s="7"/>
      <c r="M98" s="34"/>
      <c r="N98" s="7"/>
      <c r="O98" s="34"/>
      <c r="P98" s="7"/>
      <c r="Q98" s="34"/>
      <c r="R98" s="7"/>
      <c r="S98" s="34"/>
      <c r="T98" s="7"/>
      <c r="U98" s="34"/>
      <c r="V98" s="7"/>
      <c r="W98" s="34"/>
      <c r="X98" s="7"/>
      <c r="Y98" s="34"/>
      <c r="Z98" s="7"/>
      <c r="AA98" s="34"/>
      <c r="AB98" s="7"/>
      <c r="AC98" s="34"/>
      <c r="AD98" s="7"/>
      <c r="AE98" s="34"/>
      <c r="AF98" s="7"/>
      <c r="AG98" s="34"/>
      <c r="AH98" s="7"/>
      <c r="AI98" s="34"/>
      <c r="AJ98" s="7"/>
      <c r="AK98" s="34"/>
      <c r="AL98" s="7"/>
      <c r="AM98" s="34"/>
      <c r="AN98" s="7"/>
      <c r="AO98" s="34"/>
      <c r="AP98" s="7"/>
      <c r="AQ98" s="34"/>
      <c r="AR98" s="7"/>
      <c r="AS98" s="34"/>
      <c r="AT98" s="7"/>
      <c r="AU98" s="34"/>
      <c r="AV98" s="7"/>
      <c r="AW98" s="34"/>
      <c r="AX98" s="7"/>
      <c r="AY98" s="34"/>
      <c r="AZ98" s="7"/>
      <c r="BA98" s="34"/>
      <c r="BB98" s="7"/>
      <c r="BC98" s="34"/>
      <c r="BD98" s="7"/>
      <c r="BE98" s="34"/>
      <c r="BF98" s="7"/>
      <c r="BG98" s="34"/>
      <c r="BH98" s="7"/>
      <c r="BI98" s="34"/>
      <c r="BJ98" s="7"/>
      <c r="BK98" s="34"/>
      <c r="BL98" s="7"/>
      <c r="BM98" s="34"/>
      <c r="BN98" s="7"/>
      <c r="BO98" s="34"/>
      <c r="BP98" s="7"/>
      <c r="BQ98" s="34"/>
      <c r="BR98" s="7"/>
      <c r="BS98" s="34"/>
      <c r="BT98" s="7"/>
      <c r="BU98" s="34"/>
      <c r="BV98" s="7"/>
      <c r="BW98" s="34"/>
      <c r="BX98" s="7"/>
      <c r="BY98" s="34"/>
      <c r="BZ98" s="7"/>
      <c r="CA98" s="34"/>
      <c r="CB98" s="7"/>
      <c r="CC98" s="34"/>
      <c r="CD98" s="7"/>
      <c r="CE98" s="34"/>
      <c r="CF98" s="7"/>
      <c r="CG98" s="7"/>
      <c r="CH98" s="7"/>
      <c r="CI98" s="7"/>
    </row>
    <row r="99" spans="1:87" x14ac:dyDescent="0.25">
      <c r="A99" s="38"/>
      <c r="B99" s="38"/>
      <c r="C99" s="34"/>
      <c r="D99" s="7"/>
      <c r="E99" s="34"/>
      <c r="F99" s="7"/>
      <c r="G99" s="34"/>
      <c r="H99" s="7"/>
      <c r="I99" s="34"/>
      <c r="J99" s="7"/>
      <c r="K99" s="34"/>
      <c r="L99" s="7"/>
      <c r="M99" s="34"/>
      <c r="N99" s="7"/>
      <c r="O99" s="34"/>
      <c r="P99" s="7"/>
      <c r="Q99" s="34"/>
      <c r="R99" s="7"/>
      <c r="S99" s="34"/>
      <c r="T99" s="7"/>
      <c r="U99" s="34"/>
      <c r="V99" s="7"/>
      <c r="W99" s="34"/>
      <c r="X99" s="7"/>
      <c r="Y99" s="34"/>
      <c r="Z99" s="7"/>
      <c r="AA99" s="34"/>
      <c r="AB99" s="7"/>
      <c r="AC99" s="34"/>
      <c r="AD99" s="7"/>
      <c r="AE99" s="34"/>
      <c r="AF99" s="7"/>
      <c r="AG99" s="34"/>
      <c r="AH99" s="7"/>
      <c r="AI99" s="34"/>
      <c r="AJ99" s="7"/>
      <c r="AK99" s="34"/>
      <c r="AL99" s="7"/>
      <c r="AM99" s="34"/>
      <c r="AN99" s="7"/>
      <c r="AO99" s="34"/>
      <c r="AP99" s="7"/>
      <c r="AQ99" s="34"/>
      <c r="AR99" s="7"/>
      <c r="AS99" s="34"/>
      <c r="AT99" s="7"/>
      <c r="AU99" s="34"/>
      <c r="AV99" s="7"/>
      <c r="AW99" s="34"/>
      <c r="AX99" s="7"/>
      <c r="AY99" s="34"/>
      <c r="AZ99" s="7"/>
      <c r="BA99" s="34"/>
      <c r="BB99" s="7"/>
      <c r="BC99" s="34"/>
      <c r="BD99" s="7"/>
      <c r="BE99" s="34"/>
      <c r="BF99" s="7"/>
      <c r="BG99" s="34"/>
      <c r="BH99" s="7"/>
      <c r="BI99" s="34"/>
      <c r="BJ99" s="7"/>
      <c r="BK99" s="34"/>
      <c r="BL99" s="7"/>
      <c r="BM99" s="34"/>
      <c r="BN99" s="7"/>
      <c r="BO99" s="34"/>
      <c r="BP99" s="7"/>
      <c r="BQ99" s="34"/>
      <c r="BR99" s="7"/>
      <c r="BS99" s="34"/>
      <c r="BT99" s="7"/>
      <c r="BU99" s="34"/>
      <c r="BV99" s="7"/>
      <c r="BW99" s="34"/>
      <c r="BX99" s="7"/>
      <c r="BY99" s="34"/>
      <c r="BZ99" s="7"/>
      <c r="CA99" s="34"/>
      <c r="CB99" s="7"/>
      <c r="CC99" s="34"/>
      <c r="CD99" s="7"/>
      <c r="CE99" s="34"/>
      <c r="CF99" s="7"/>
      <c r="CG99" s="7"/>
      <c r="CH99" s="7"/>
      <c r="CI99" s="7"/>
    </row>
    <row r="100" spans="1:87" x14ac:dyDescent="0.25">
      <c r="A100" s="38"/>
      <c r="B100" s="38"/>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row>
    <row r="101" spans="1:87" x14ac:dyDescent="0.25">
      <c r="A101" s="38"/>
      <c r="B101" s="38"/>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40"/>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c r="BC101" s="39"/>
      <c r="BD101" s="39"/>
      <c r="BE101" s="39"/>
      <c r="BF101" s="39"/>
      <c r="BG101" s="39"/>
      <c r="BH101" s="39"/>
      <c r="BI101" s="39"/>
      <c r="BJ101" s="39"/>
      <c r="BK101" s="39"/>
      <c r="BL101" s="39"/>
      <c r="BM101" s="39"/>
      <c r="BN101" s="39"/>
      <c r="BO101" s="39"/>
      <c r="BP101" s="39"/>
      <c r="BQ101" s="39"/>
      <c r="BR101" s="39"/>
      <c r="BS101" s="39"/>
      <c r="BT101" s="39"/>
      <c r="BU101" s="39"/>
      <c r="BV101" s="39"/>
      <c r="BW101" s="39"/>
      <c r="BX101" s="39"/>
      <c r="BY101" s="39"/>
      <c r="BZ101" s="39"/>
      <c r="CA101" s="39"/>
      <c r="CB101" s="39"/>
      <c r="CC101" s="39"/>
      <c r="CD101" s="35"/>
      <c r="CE101" s="40"/>
      <c r="CF101" s="35"/>
      <c r="CG101" s="35"/>
      <c r="CH101" s="35"/>
      <c r="CI101" s="35"/>
    </row>
  </sheetData>
  <sheetProtection algorithmName="SHA-512" hashValue="rHvXwI+3dASCnBwGIjnscARwpgrNMZ6/6IH7/IxVqfWnCDsMTK8ZWDao+zViqFFMhOkQ750MT8zPdHWCz5yZ6Q==" saltValue="zsRZp+yTZVl4O3D8VkXFQA==" spinCount="100000" sheet="1" formatColumns="0" formatRows="0" selectLockedCells="1"/>
  <mergeCells count="640">
    <mergeCell ref="A88:AK88"/>
    <mergeCell ref="A89:CI89"/>
    <mergeCell ref="A90:AK90"/>
    <mergeCell ref="A92:CH92"/>
    <mergeCell ref="A94:CH94"/>
    <mergeCell ref="A77:CI77"/>
    <mergeCell ref="BX84:CB84"/>
    <mergeCell ref="CC84:CG84"/>
    <mergeCell ref="CH84:CI84"/>
    <mergeCell ref="S85:Y85"/>
    <mergeCell ref="BF85:BK85"/>
    <mergeCell ref="A87:CI87"/>
    <mergeCell ref="CH83:CI83"/>
    <mergeCell ref="S84:Y84"/>
    <mergeCell ref="Z84:AE84"/>
    <mergeCell ref="AF84:AL84"/>
    <mergeCell ref="AM84:AR84"/>
    <mergeCell ref="AS84:AW84"/>
    <mergeCell ref="AX84:BE84"/>
    <mergeCell ref="BF84:BK84"/>
    <mergeCell ref="BL84:BQ84"/>
    <mergeCell ref="BR84:BW84"/>
    <mergeCell ref="AX83:BE83"/>
    <mergeCell ref="BF83:BK83"/>
    <mergeCell ref="BL83:BQ83"/>
    <mergeCell ref="BR83:BW83"/>
    <mergeCell ref="BX83:CB83"/>
    <mergeCell ref="CC83:CG83"/>
    <mergeCell ref="BR82:BW82"/>
    <mergeCell ref="BX82:CB82"/>
    <mergeCell ref="CC82:CG82"/>
    <mergeCell ref="CH82:CI82"/>
    <mergeCell ref="A83:R83"/>
    <mergeCell ref="S83:Y83"/>
    <mergeCell ref="Z83:AE83"/>
    <mergeCell ref="AF83:AL83"/>
    <mergeCell ref="AM83:AR83"/>
    <mergeCell ref="AS83:AW83"/>
    <mergeCell ref="CH81:CI81"/>
    <mergeCell ref="A82:R82"/>
    <mergeCell ref="S82:Y82"/>
    <mergeCell ref="Z82:AE82"/>
    <mergeCell ref="AF82:AL82"/>
    <mergeCell ref="AM82:AR82"/>
    <mergeCell ref="AS82:AW82"/>
    <mergeCell ref="AX82:BE82"/>
    <mergeCell ref="BF82:BK82"/>
    <mergeCell ref="BL82:BQ82"/>
    <mergeCell ref="AX81:BE81"/>
    <mergeCell ref="BF81:BK81"/>
    <mergeCell ref="BL81:BQ81"/>
    <mergeCell ref="BR81:BW81"/>
    <mergeCell ref="BX81:CB81"/>
    <mergeCell ref="CC81:CG81"/>
    <mergeCell ref="A81:R81"/>
    <mergeCell ref="S81:Y81"/>
    <mergeCell ref="Z81:AE81"/>
    <mergeCell ref="AF81:AL81"/>
    <mergeCell ref="AM81:AR81"/>
    <mergeCell ref="AS81:AW81"/>
    <mergeCell ref="BF80:BK80"/>
    <mergeCell ref="BL80:BQ80"/>
    <mergeCell ref="BR80:BW80"/>
    <mergeCell ref="BX80:CB80"/>
    <mergeCell ref="CC80:CG80"/>
    <mergeCell ref="CH80:CI80"/>
    <mergeCell ref="BX79:CB79"/>
    <mergeCell ref="CC79:CG79"/>
    <mergeCell ref="CH79:CI79"/>
    <mergeCell ref="BF79:BK79"/>
    <mergeCell ref="BL79:BQ79"/>
    <mergeCell ref="BR79:BW79"/>
    <mergeCell ref="A80:R80"/>
    <mergeCell ref="S80:Y80"/>
    <mergeCell ref="Z80:AE80"/>
    <mergeCell ref="AF80:AL80"/>
    <mergeCell ref="AM80:AR80"/>
    <mergeCell ref="AS80:AW80"/>
    <mergeCell ref="AX80:BE80"/>
    <mergeCell ref="AM79:AR79"/>
    <mergeCell ref="AS79:AW79"/>
    <mergeCell ref="AX79:BE79"/>
    <mergeCell ref="A78:R79"/>
    <mergeCell ref="S78:BE78"/>
    <mergeCell ref="BF78:CI78"/>
    <mergeCell ref="S79:Y79"/>
    <mergeCell ref="Z79:AE79"/>
    <mergeCell ref="AF79:AL79"/>
    <mergeCell ref="BR74:CB74"/>
    <mergeCell ref="CC74:CG74"/>
    <mergeCell ref="CH74:CJ74"/>
    <mergeCell ref="S75:Y75"/>
    <mergeCell ref="AE75:AL75"/>
    <mergeCell ref="AM75:AS75"/>
    <mergeCell ref="AT75:BE75"/>
    <mergeCell ref="BF75:BK75"/>
    <mergeCell ref="BL75:BQ75"/>
    <mergeCell ref="BR75:CB75"/>
    <mergeCell ref="CH73:CJ73"/>
    <mergeCell ref="A74:H74"/>
    <mergeCell ref="I74:R74"/>
    <mergeCell ref="S74:AL74"/>
    <mergeCell ref="AM74:AS74"/>
    <mergeCell ref="AT74:BE74"/>
    <mergeCell ref="BF74:BK74"/>
    <mergeCell ref="BL74:BQ74"/>
    <mergeCell ref="CC75:CG75"/>
    <mergeCell ref="CH75:CJ75"/>
    <mergeCell ref="A73:H73"/>
    <mergeCell ref="I73:R73"/>
    <mergeCell ref="S73:AL73"/>
    <mergeCell ref="AM73:AS73"/>
    <mergeCell ref="AT73:BE73"/>
    <mergeCell ref="BF73:BK73"/>
    <mergeCell ref="BL73:BQ73"/>
    <mergeCell ref="BR73:CB73"/>
    <mergeCell ref="CC73:CG73"/>
    <mergeCell ref="CH71:CJ71"/>
    <mergeCell ref="A72:H72"/>
    <mergeCell ref="I72:R72"/>
    <mergeCell ref="S72:AL72"/>
    <mergeCell ref="AM72:AS72"/>
    <mergeCell ref="AT72:BE72"/>
    <mergeCell ref="BF72:BK72"/>
    <mergeCell ref="BL72:BQ72"/>
    <mergeCell ref="BR72:CB72"/>
    <mergeCell ref="CC72:CG72"/>
    <mergeCell ref="CH72:CJ72"/>
    <mergeCell ref="A71:H71"/>
    <mergeCell ref="I71:R71"/>
    <mergeCell ref="S71:AL71"/>
    <mergeCell ref="AM71:AS71"/>
    <mergeCell ref="AT71:BE71"/>
    <mergeCell ref="BF71:BK71"/>
    <mergeCell ref="BL71:BQ71"/>
    <mergeCell ref="BR71:CB71"/>
    <mergeCell ref="CC71:CG71"/>
    <mergeCell ref="CH69:CJ69"/>
    <mergeCell ref="A70:H70"/>
    <mergeCell ref="I70:R70"/>
    <mergeCell ref="S70:AL70"/>
    <mergeCell ref="AM70:AS70"/>
    <mergeCell ref="AT70:BE70"/>
    <mergeCell ref="BF70:BK70"/>
    <mergeCell ref="BL70:BQ70"/>
    <mergeCell ref="BR70:CB70"/>
    <mergeCell ref="CC70:CG70"/>
    <mergeCell ref="CH70:CJ70"/>
    <mergeCell ref="A69:H69"/>
    <mergeCell ref="I69:R69"/>
    <mergeCell ref="S69:AL69"/>
    <mergeCell ref="AM69:AS69"/>
    <mergeCell ref="AT69:BE69"/>
    <mergeCell ref="BF69:BK69"/>
    <mergeCell ref="BL69:BQ69"/>
    <mergeCell ref="BR69:CB69"/>
    <mergeCell ref="CC69:CG69"/>
    <mergeCell ref="BR67:CB67"/>
    <mergeCell ref="CC67:CG67"/>
    <mergeCell ref="CH67:CJ67"/>
    <mergeCell ref="A68:H68"/>
    <mergeCell ref="I68:R68"/>
    <mergeCell ref="S68:AL68"/>
    <mergeCell ref="AM68:AS68"/>
    <mergeCell ref="AT68:BE68"/>
    <mergeCell ref="BF68:BK68"/>
    <mergeCell ref="BL68:BQ68"/>
    <mergeCell ref="A66:H67"/>
    <mergeCell ref="I66:R67"/>
    <mergeCell ref="S66:AL67"/>
    <mergeCell ref="AM66:BQ66"/>
    <mergeCell ref="BR66:CL66"/>
    <mergeCell ref="AM67:AS67"/>
    <mergeCell ref="AT67:BE67"/>
    <mergeCell ref="BF67:BK67"/>
    <mergeCell ref="BL67:BQ67"/>
    <mergeCell ref="BR68:CB68"/>
    <mergeCell ref="CC68:CG68"/>
    <mergeCell ref="CH68:CJ68"/>
    <mergeCell ref="BR62:BW62"/>
    <mergeCell ref="BX62:CB62"/>
    <mergeCell ref="CC62:CG62"/>
    <mergeCell ref="CH62:CI62"/>
    <mergeCell ref="BF63:BK63"/>
    <mergeCell ref="A65:CL65"/>
    <mergeCell ref="CC61:CG61"/>
    <mergeCell ref="CH61:CI61"/>
    <mergeCell ref="S62:Y62"/>
    <mergeCell ref="Z62:AE62"/>
    <mergeCell ref="AF62:AL62"/>
    <mergeCell ref="AM62:AR62"/>
    <mergeCell ref="AS62:AW62"/>
    <mergeCell ref="AX62:BE62"/>
    <mergeCell ref="BF62:BK62"/>
    <mergeCell ref="BL62:BQ62"/>
    <mergeCell ref="AS61:AW61"/>
    <mergeCell ref="AX61:BE61"/>
    <mergeCell ref="BF61:BK61"/>
    <mergeCell ref="BL61:BQ61"/>
    <mergeCell ref="BR61:BW61"/>
    <mergeCell ref="BX61:CB61"/>
    <mergeCell ref="A61:R61"/>
    <mergeCell ref="S61:Y61"/>
    <mergeCell ref="Z61:AE61"/>
    <mergeCell ref="AF61:AL61"/>
    <mergeCell ref="AM61:AR61"/>
    <mergeCell ref="Z60:AE60"/>
    <mergeCell ref="AF60:AL60"/>
    <mergeCell ref="AM60:AR60"/>
    <mergeCell ref="AS60:AW60"/>
    <mergeCell ref="CH56:CI56"/>
    <mergeCell ref="A59:R60"/>
    <mergeCell ref="S59:BE59"/>
    <mergeCell ref="BF59:CI59"/>
    <mergeCell ref="S60:Y60"/>
    <mergeCell ref="A58:CI58"/>
    <mergeCell ref="BL60:BQ60"/>
    <mergeCell ref="BR60:BW60"/>
    <mergeCell ref="BX60:CB60"/>
    <mergeCell ref="CC60:CG60"/>
    <mergeCell ref="CH60:CI60"/>
    <mergeCell ref="AX60:BE60"/>
    <mergeCell ref="BF60:BK60"/>
    <mergeCell ref="A55:R55"/>
    <mergeCell ref="S55:Y55"/>
    <mergeCell ref="Z55:AE55"/>
    <mergeCell ref="AF55:AL55"/>
    <mergeCell ref="AM55:AR55"/>
    <mergeCell ref="CC55:CG55"/>
    <mergeCell ref="CH55:CI55"/>
    <mergeCell ref="S56:Y56"/>
    <mergeCell ref="Z56:AE56"/>
    <mergeCell ref="AF56:AL56"/>
    <mergeCell ref="AM56:AR56"/>
    <mergeCell ref="AS56:AW56"/>
    <mergeCell ref="AX56:BE56"/>
    <mergeCell ref="BF56:BK56"/>
    <mergeCell ref="BL56:BQ56"/>
    <mergeCell ref="AS55:AW55"/>
    <mergeCell ref="AX55:BE55"/>
    <mergeCell ref="BF55:BK55"/>
    <mergeCell ref="BL55:BQ55"/>
    <mergeCell ref="BR55:BW55"/>
    <mergeCell ref="BX55:CB55"/>
    <mergeCell ref="BR56:BW56"/>
    <mergeCell ref="BX56:CB56"/>
    <mergeCell ref="CC56:CG56"/>
    <mergeCell ref="CH53:CI53"/>
    <mergeCell ref="A54:R54"/>
    <mergeCell ref="S54:Y54"/>
    <mergeCell ref="Z54:AE54"/>
    <mergeCell ref="AF54:AL54"/>
    <mergeCell ref="AM54:AR54"/>
    <mergeCell ref="AS54:AW54"/>
    <mergeCell ref="AX54:BE54"/>
    <mergeCell ref="BF54:BK54"/>
    <mergeCell ref="AS53:AW53"/>
    <mergeCell ref="AX53:BE53"/>
    <mergeCell ref="BF53:BK53"/>
    <mergeCell ref="BL53:BQ53"/>
    <mergeCell ref="BR53:BW53"/>
    <mergeCell ref="BX53:CB53"/>
    <mergeCell ref="BL54:BQ54"/>
    <mergeCell ref="BR54:BW54"/>
    <mergeCell ref="BX54:CB54"/>
    <mergeCell ref="CC54:CG54"/>
    <mergeCell ref="CH54:CI54"/>
    <mergeCell ref="A53:R53"/>
    <mergeCell ref="S53:Y53"/>
    <mergeCell ref="Z53:AE53"/>
    <mergeCell ref="CH48:CI48"/>
    <mergeCell ref="A51:R52"/>
    <mergeCell ref="S51:BE51"/>
    <mergeCell ref="BF51:CI51"/>
    <mergeCell ref="S52:Y52"/>
    <mergeCell ref="A50:CI50"/>
    <mergeCell ref="BL52:BQ52"/>
    <mergeCell ref="BR52:BW52"/>
    <mergeCell ref="BX52:CB52"/>
    <mergeCell ref="CC52:CG52"/>
    <mergeCell ref="CH52:CI52"/>
    <mergeCell ref="AX52:BE52"/>
    <mergeCell ref="BF52:BK52"/>
    <mergeCell ref="BR48:BW48"/>
    <mergeCell ref="BX48:CB48"/>
    <mergeCell ref="CC48:CG48"/>
    <mergeCell ref="AF53:AL53"/>
    <mergeCell ref="AM53:AR53"/>
    <mergeCell ref="Z52:AE52"/>
    <mergeCell ref="AF52:AL52"/>
    <mergeCell ref="AM52:AR52"/>
    <mergeCell ref="AS52:AW52"/>
    <mergeCell ref="CC53:CG53"/>
    <mergeCell ref="S48:Y48"/>
    <mergeCell ref="Z48:AE48"/>
    <mergeCell ref="AF48:AL48"/>
    <mergeCell ref="AM48:AR48"/>
    <mergeCell ref="AS48:AW48"/>
    <mergeCell ref="AX48:BE48"/>
    <mergeCell ref="BF48:BK48"/>
    <mergeCell ref="BL48:BQ48"/>
    <mergeCell ref="AS47:AW47"/>
    <mergeCell ref="AX47:BE47"/>
    <mergeCell ref="BF47:BK47"/>
    <mergeCell ref="BL47:BQ47"/>
    <mergeCell ref="BL46:BQ46"/>
    <mergeCell ref="BR46:BW46"/>
    <mergeCell ref="BX46:CB46"/>
    <mergeCell ref="CC46:CG46"/>
    <mergeCell ref="CH46:CI46"/>
    <mergeCell ref="A45:R45"/>
    <mergeCell ref="S45:Y45"/>
    <mergeCell ref="Z45:AE45"/>
    <mergeCell ref="A47:R47"/>
    <mergeCell ref="S47:Y47"/>
    <mergeCell ref="Z47:AE47"/>
    <mergeCell ref="AF47:AL47"/>
    <mergeCell ref="AM47:AR47"/>
    <mergeCell ref="CC47:CG47"/>
    <mergeCell ref="CH47:CI47"/>
    <mergeCell ref="BR47:BW47"/>
    <mergeCell ref="BX47:CB47"/>
    <mergeCell ref="A46:R46"/>
    <mergeCell ref="S46:Y46"/>
    <mergeCell ref="Z46:AE46"/>
    <mergeCell ref="AF46:AL46"/>
    <mergeCell ref="AM46:AR46"/>
    <mergeCell ref="AS46:AW46"/>
    <mergeCell ref="AX46:BE46"/>
    <mergeCell ref="BF46:BK46"/>
    <mergeCell ref="AS45:AW45"/>
    <mergeCell ref="AX45:BE45"/>
    <mergeCell ref="BF45:BK45"/>
    <mergeCell ref="AF45:AL45"/>
    <mergeCell ref="AM45:AR45"/>
    <mergeCell ref="Z44:AE44"/>
    <mergeCell ref="AF44:AL44"/>
    <mergeCell ref="AM44:AR44"/>
    <mergeCell ref="AS44:AW44"/>
    <mergeCell ref="CH40:CI40"/>
    <mergeCell ref="A43:R44"/>
    <mergeCell ref="S43:BE43"/>
    <mergeCell ref="BF43:CI43"/>
    <mergeCell ref="S44:Y44"/>
    <mergeCell ref="A42:CI42"/>
    <mergeCell ref="BL44:BQ44"/>
    <mergeCell ref="BR44:BW44"/>
    <mergeCell ref="BX44:CB44"/>
    <mergeCell ref="CC44:CG44"/>
    <mergeCell ref="CH44:CI44"/>
    <mergeCell ref="AX44:BE44"/>
    <mergeCell ref="BF44:BK44"/>
    <mergeCell ref="CC45:CG45"/>
    <mergeCell ref="CH45:CI45"/>
    <mergeCell ref="BL45:BQ45"/>
    <mergeCell ref="BR45:BW45"/>
    <mergeCell ref="BX45:CB45"/>
    <mergeCell ref="A39:R39"/>
    <mergeCell ref="S39:Y39"/>
    <mergeCell ref="Z39:AE39"/>
    <mergeCell ref="AF39:AL39"/>
    <mergeCell ref="AM39:AR39"/>
    <mergeCell ref="CC39:CG39"/>
    <mergeCell ref="CH39:CI39"/>
    <mergeCell ref="S40:Y40"/>
    <mergeCell ref="Z40:AE40"/>
    <mergeCell ref="AF40:AL40"/>
    <mergeCell ref="AM40:AR40"/>
    <mergeCell ref="AS40:AW40"/>
    <mergeCell ref="AX40:BE40"/>
    <mergeCell ref="BF40:BK40"/>
    <mergeCell ref="BL40:BQ40"/>
    <mergeCell ref="AS39:AW39"/>
    <mergeCell ref="AX39:BE39"/>
    <mergeCell ref="BF39:BK39"/>
    <mergeCell ref="BL39:BQ39"/>
    <mergeCell ref="BR39:BW39"/>
    <mergeCell ref="BX39:CB39"/>
    <mergeCell ref="BR40:BW40"/>
    <mergeCell ref="BX40:CB40"/>
    <mergeCell ref="CC40:CG40"/>
    <mergeCell ref="CH37:CI37"/>
    <mergeCell ref="A38:R38"/>
    <mergeCell ref="S38:Y38"/>
    <mergeCell ref="Z38:AE38"/>
    <mergeCell ref="AF38:AL38"/>
    <mergeCell ref="AM38:AR38"/>
    <mergeCell ref="AS38:AW38"/>
    <mergeCell ref="AX38:BE38"/>
    <mergeCell ref="BF38:BK38"/>
    <mergeCell ref="AS37:AW37"/>
    <mergeCell ref="AX37:BE37"/>
    <mergeCell ref="BF37:BK37"/>
    <mergeCell ref="BL37:BQ37"/>
    <mergeCell ref="BR37:BW37"/>
    <mergeCell ref="BX37:CB37"/>
    <mergeCell ref="BL38:BQ38"/>
    <mergeCell ref="BR38:BW38"/>
    <mergeCell ref="BX38:CB38"/>
    <mergeCell ref="CC38:CG38"/>
    <mergeCell ref="CH38:CI38"/>
    <mergeCell ref="A37:R37"/>
    <mergeCell ref="S37:Y37"/>
    <mergeCell ref="Z37:AE37"/>
    <mergeCell ref="CH32:CI32"/>
    <mergeCell ref="A35:R36"/>
    <mergeCell ref="S35:BE35"/>
    <mergeCell ref="BF35:CI35"/>
    <mergeCell ref="S36:Y36"/>
    <mergeCell ref="A34:CI34"/>
    <mergeCell ref="BL36:BQ36"/>
    <mergeCell ref="BR36:BW36"/>
    <mergeCell ref="BX36:CB36"/>
    <mergeCell ref="CC36:CG36"/>
    <mergeCell ref="CH36:CI36"/>
    <mergeCell ref="AX36:BE36"/>
    <mergeCell ref="BF36:BK36"/>
    <mergeCell ref="BR32:BW32"/>
    <mergeCell ref="BX32:CB32"/>
    <mergeCell ref="CC32:CG32"/>
    <mergeCell ref="AF37:AL37"/>
    <mergeCell ref="AM37:AR37"/>
    <mergeCell ref="Z36:AE36"/>
    <mergeCell ref="AF36:AL36"/>
    <mergeCell ref="AM36:AR36"/>
    <mergeCell ref="AS36:AW36"/>
    <mergeCell ref="CC37:CG37"/>
    <mergeCell ref="S32:Y32"/>
    <mergeCell ref="Z32:AE32"/>
    <mergeCell ref="AF32:AL32"/>
    <mergeCell ref="AM32:AR32"/>
    <mergeCell ref="AS32:AW32"/>
    <mergeCell ref="AX32:BE32"/>
    <mergeCell ref="BF32:BK32"/>
    <mergeCell ref="BL32:BQ32"/>
    <mergeCell ref="AS31:AW31"/>
    <mergeCell ref="AX31:BE31"/>
    <mergeCell ref="BF31:BK31"/>
    <mergeCell ref="BL31:BQ31"/>
    <mergeCell ref="BL30:BQ30"/>
    <mergeCell ref="BR30:BW30"/>
    <mergeCell ref="BX30:CB30"/>
    <mergeCell ref="CC30:CG30"/>
    <mergeCell ref="CH30:CI30"/>
    <mergeCell ref="A29:R29"/>
    <mergeCell ref="S29:Y29"/>
    <mergeCell ref="Z29:AE29"/>
    <mergeCell ref="A31:R31"/>
    <mergeCell ref="S31:Y31"/>
    <mergeCell ref="Z31:AE31"/>
    <mergeCell ref="AF31:AL31"/>
    <mergeCell ref="AM31:AR31"/>
    <mergeCell ref="CC31:CG31"/>
    <mergeCell ref="CH31:CI31"/>
    <mergeCell ref="BR31:BW31"/>
    <mergeCell ref="BX31:CB31"/>
    <mergeCell ref="A30:R30"/>
    <mergeCell ref="S30:Y30"/>
    <mergeCell ref="Z30:AE30"/>
    <mergeCell ref="AF30:AL30"/>
    <mergeCell ref="AM30:AR30"/>
    <mergeCell ref="AS30:AW30"/>
    <mergeCell ref="AX30:BE30"/>
    <mergeCell ref="BF30:BK30"/>
    <mergeCell ref="AS29:AW29"/>
    <mergeCell ref="AX29:BE29"/>
    <mergeCell ref="BF29:BK29"/>
    <mergeCell ref="AF29:AL29"/>
    <mergeCell ref="AM29:AR29"/>
    <mergeCell ref="Z28:AE28"/>
    <mergeCell ref="AF28:AL28"/>
    <mergeCell ref="AM28:AR28"/>
    <mergeCell ref="AS28:AW28"/>
    <mergeCell ref="BX24:CB24"/>
    <mergeCell ref="CC24:CG24"/>
    <mergeCell ref="CH24:CI24"/>
    <mergeCell ref="CH25:CI25"/>
    <mergeCell ref="CC29:CG29"/>
    <mergeCell ref="CH29:CI29"/>
    <mergeCell ref="BL29:BQ29"/>
    <mergeCell ref="BR29:BW29"/>
    <mergeCell ref="BX29:CB29"/>
    <mergeCell ref="A27:R28"/>
    <mergeCell ref="S27:BE27"/>
    <mergeCell ref="BF27:CI27"/>
    <mergeCell ref="S28:Y28"/>
    <mergeCell ref="A26:CI26"/>
    <mergeCell ref="BL28:BQ28"/>
    <mergeCell ref="BR28:BW28"/>
    <mergeCell ref="BX28:CB28"/>
    <mergeCell ref="CC28:CG28"/>
    <mergeCell ref="CH28:CI28"/>
    <mergeCell ref="AX28:BE28"/>
    <mergeCell ref="BF28:BK28"/>
    <mergeCell ref="S24:Y24"/>
    <mergeCell ref="Z24:AE24"/>
    <mergeCell ref="AF24:AL24"/>
    <mergeCell ref="AM24:AR24"/>
    <mergeCell ref="AS24:AW24"/>
    <mergeCell ref="AX24:BE24"/>
    <mergeCell ref="BF24:BK24"/>
    <mergeCell ref="BL24:BQ24"/>
    <mergeCell ref="BR24:BW24"/>
    <mergeCell ref="CC22:CG22"/>
    <mergeCell ref="CH22:CI22"/>
    <mergeCell ref="A23:R23"/>
    <mergeCell ref="S23:Y23"/>
    <mergeCell ref="Z23:AE23"/>
    <mergeCell ref="AF23:AL23"/>
    <mergeCell ref="AM23:AR23"/>
    <mergeCell ref="AS23:AW23"/>
    <mergeCell ref="CH23:CI23"/>
    <mergeCell ref="AX23:BE23"/>
    <mergeCell ref="BF23:BK23"/>
    <mergeCell ref="BL23:BQ23"/>
    <mergeCell ref="BR23:BW23"/>
    <mergeCell ref="BX23:CB23"/>
    <mergeCell ref="CC23:CG23"/>
    <mergeCell ref="CH21:CI21"/>
    <mergeCell ref="A22:R22"/>
    <mergeCell ref="S22:Y22"/>
    <mergeCell ref="Z22:AE22"/>
    <mergeCell ref="AF22:AL22"/>
    <mergeCell ref="AM22:AR22"/>
    <mergeCell ref="AS22:AW22"/>
    <mergeCell ref="AX22:BE22"/>
    <mergeCell ref="BF22:BK22"/>
    <mergeCell ref="BL22:BQ22"/>
    <mergeCell ref="AX21:BE21"/>
    <mergeCell ref="BF21:BK21"/>
    <mergeCell ref="BL21:BQ21"/>
    <mergeCell ref="BR21:BW21"/>
    <mergeCell ref="BX21:CB21"/>
    <mergeCell ref="CC21:CG21"/>
    <mergeCell ref="A21:R21"/>
    <mergeCell ref="S21:Y21"/>
    <mergeCell ref="Z21:AE21"/>
    <mergeCell ref="AF21:AL21"/>
    <mergeCell ref="AM21:AR21"/>
    <mergeCell ref="AS21:AW21"/>
    <mergeCell ref="BR22:BW22"/>
    <mergeCell ref="BX22:CB22"/>
    <mergeCell ref="A18:CI18"/>
    <mergeCell ref="BF20:BK20"/>
    <mergeCell ref="BL20:BQ20"/>
    <mergeCell ref="BR20:BW20"/>
    <mergeCell ref="BX20:CB20"/>
    <mergeCell ref="CC20:CG20"/>
    <mergeCell ref="CH20:CI20"/>
    <mergeCell ref="A19:R20"/>
    <mergeCell ref="S19:BE19"/>
    <mergeCell ref="BF19:CI19"/>
    <mergeCell ref="S20:Y20"/>
    <mergeCell ref="Z20:AE20"/>
    <mergeCell ref="AF20:AL20"/>
    <mergeCell ref="AM20:AR20"/>
    <mergeCell ref="AS20:AW20"/>
    <mergeCell ref="AX20:BE20"/>
    <mergeCell ref="BF16:BK16"/>
    <mergeCell ref="CH16:CI16"/>
    <mergeCell ref="CH14:CI14"/>
    <mergeCell ref="S15:Y15"/>
    <mergeCell ref="Z15:AE15"/>
    <mergeCell ref="AF15:AL15"/>
    <mergeCell ref="AM15:AR15"/>
    <mergeCell ref="AS15:AW15"/>
    <mergeCell ref="AX15:BE15"/>
    <mergeCell ref="BF15:BK15"/>
    <mergeCell ref="BL15:BQ15"/>
    <mergeCell ref="BR15:BW15"/>
    <mergeCell ref="AX14:BE14"/>
    <mergeCell ref="BF14:BK14"/>
    <mergeCell ref="BL14:BQ14"/>
    <mergeCell ref="BR14:BW14"/>
    <mergeCell ref="BX14:CB14"/>
    <mergeCell ref="CC14:CG14"/>
    <mergeCell ref="CC13:CG13"/>
    <mergeCell ref="CH13:CI13"/>
    <mergeCell ref="A14:R14"/>
    <mergeCell ref="S14:Y14"/>
    <mergeCell ref="Z14:AE14"/>
    <mergeCell ref="AF14:AL14"/>
    <mergeCell ref="AM14:AR14"/>
    <mergeCell ref="AS14:AW14"/>
    <mergeCell ref="BX15:CB15"/>
    <mergeCell ref="CC15:CG15"/>
    <mergeCell ref="CH15:CI15"/>
    <mergeCell ref="CH12:CI12"/>
    <mergeCell ref="A13:R13"/>
    <mergeCell ref="S13:Y13"/>
    <mergeCell ref="Z13:AE13"/>
    <mergeCell ref="AF13:AL13"/>
    <mergeCell ref="AM13:AR13"/>
    <mergeCell ref="AS13:AW13"/>
    <mergeCell ref="AX13:BE13"/>
    <mergeCell ref="BF13:BK13"/>
    <mergeCell ref="BL13:BQ13"/>
    <mergeCell ref="AX12:BE12"/>
    <mergeCell ref="BF12:BK12"/>
    <mergeCell ref="BL12:BQ12"/>
    <mergeCell ref="BR12:BW12"/>
    <mergeCell ref="BX12:CB12"/>
    <mergeCell ref="CC12:CG12"/>
    <mergeCell ref="A12:R12"/>
    <mergeCell ref="S12:Y12"/>
    <mergeCell ref="Z12:AE12"/>
    <mergeCell ref="AF12:AL12"/>
    <mergeCell ref="AM12:AR12"/>
    <mergeCell ref="AS12:AW12"/>
    <mergeCell ref="BR13:BW13"/>
    <mergeCell ref="BX13:CB13"/>
    <mergeCell ref="A9:CI9"/>
    <mergeCell ref="A7:CI7"/>
    <mergeCell ref="BF11:BK11"/>
    <mergeCell ref="BL11:BQ11"/>
    <mergeCell ref="BR11:BW11"/>
    <mergeCell ref="BX11:CB11"/>
    <mergeCell ref="CC11:CG11"/>
    <mergeCell ref="CH11:CI11"/>
    <mergeCell ref="A10:R11"/>
    <mergeCell ref="S10:BE10"/>
    <mergeCell ref="BF10:CI10"/>
    <mergeCell ref="S11:Y11"/>
    <mergeCell ref="Z11:AE11"/>
    <mergeCell ref="AF11:AL11"/>
    <mergeCell ref="AM11:AR11"/>
    <mergeCell ref="AS11:AW11"/>
    <mergeCell ref="AX11:BE11"/>
    <mergeCell ref="A5:R5"/>
    <mergeCell ref="S5:AV5"/>
    <mergeCell ref="AW5:BS5"/>
    <mergeCell ref="BT5:CJ5"/>
    <mergeCell ref="CI1:CJ1"/>
    <mergeCell ref="A2:CJ2"/>
    <mergeCell ref="A4:R4"/>
    <mergeCell ref="S4:AV4"/>
    <mergeCell ref="AW4:BD4"/>
    <mergeCell ref="BE4:BV4"/>
    <mergeCell ref="BW4:CA4"/>
    <mergeCell ref="CB4:CJ4"/>
  </mergeCells>
  <dataValidations count="2">
    <dataValidation type="custom" allowBlank="1" showInputMessage="1" showErrorMessage="1" sqref="AX12:BE14 CH12:CI14 AX21:BE23 CH21:CI23 AX29:BE31 CH29:CI31 AX37:BE39 CH37:CI39">
      <formula1>OR(AX12=0,AX12=0.4,AX12=0.6 )</formula1>
    </dataValidation>
    <dataValidation type="custom" allowBlank="1" showInputMessage="1" showErrorMessage="1" sqref="AX45:BE47 AX61:BE61 CH61:CI61 CH45:CI47 CH53:CI55 AX53:BE55">
      <formula1>OR(AX45=0,AX45=0.4,AX45=0.6)</formula1>
    </dataValidation>
  </dataValidations>
  <printOptions horizontalCentered="1"/>
  <pageMargins left="0.31496062992125984" right="0.31496062992125984" top="0.74803149606299213" bottom="0.74803149606299213" header="0.31496062992125984" footer="0.31496062992125984"/>
  <pageSetup paperSize="9" scale="64" fitToHeight="0" orientation="landscape" r:id="rId1"/>
  <headerFooter>
    <oddFooter>&amp;C&amp;14Pagina &amp;P di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0"/>
  <sheetViews>
    <sheetView showGridLines="0" zoomScaleNormal="100" workbookViewId="0">
      <selection activeCell="A14" sqref="A14"/>
    </sheetView>
  </sheetViews>
  <sheetFormatPr defaultColWidth="9.140625" defaultRowHeight="15" x14ac:dyDescent="0.25"/>
  <cols>
    <col min="1" max="1" width="158.85546875" style="38" customWidth="1"/>
    <col min="2" max="16384" width="9.140625" style="38"/>
  </cols>
  <sheetData>
    <row r="1" spans="1:1" ht="24.6" customHeight="1" thickBot="1" x14ac:dyDescent="0.3">
      <c r="A1" s="41"/>
    </row>
    <row r="2" spans="1:1" ht="24.6" customHeight="1" thickBot="1" x14ac:dyDescent="0.3">
      <c r="A2" s="42" t="s">
        <v>66</v>
      </c>
    </row>
    <row r="3" spans="1:1" ht="30" customHeight="1" thickBot="1" x14ac:dyDescent="0.3">
      <c r="A3" s="42" t="s">
        <v>61</v>
      </c>
    </row>
    <row r="4" spans="1:1" ht="45.75" thickBot="1" x14ac:dyDescent="0.3">
      <c r="A4" s="43" t="s">
        <v>62</v>
      </c>
    </row>
    <row r="5" spans="1:1" ht="15.75" thickBot="1" x14ac:dyDescent="0.3">
      <c r="A5" s="44" t="s">
        <v>63</v>
      </c>
    </row>
    <row r="6" spans="1:1" ht="174.75" customHeight="1" thickBot="1" x14ac:dyDescent="0.3">
      <c r="A6" s="45" t="s">
        <v>67</v>
      </c>
    </row>
    <row r="7" spans="1:1" ht="21" customHeight="1" thickBot="1" x14ac:dyDescent="0.3">
      <c r="A7" s="46" t="s">
        <v>64</v>
      </c>
    </row>
    <row r="8" spans="1:1" ht="95.25" customHeight="1" x14ac:dyDescent="0.25">
      <c r="A8" s="153" t="s">
        <v>65</v>
      </c>
    </row>
    <row r="9" spans="1:1" ht="65.25" hidden="1" customHeight="1" thickBot="1" x14ac:dyDescent="0.3">
      <c r="A9" s="154"/>
    </row>
    <row r="10" spans="1:1" ht="249" customHeight="1" thickBot="1" x14ac:dyDescent="0.3">
      <c r="A10" s="47" t="s">
        <v>70</v>
      </c>
    </row>
  </sheetData>
  <sheetProtection algorithmName="SHA-512" hashValue="Z1+GR++ibPa78ehxLuhlODDzd0M4GJd8CZj7ft70sSz3Mws3ZnEQaUT5mH/Bp5zsjOcK2q6qZr37sX4uwtEEnw==" saltValue="AKb47fguh9TGHh4Cldj86w==" spinCount="100000" sheet="1" objects="1" scenarios="1"/>
  <mergeCells count="1">
    <mergeCell ref="A8:A9"/>
  </mergeCells>
  <pageMargins left="0.23622047244094491" right="0.23622047244094491" top="0.74803149606299213" bottom="0.74803149606299213"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Quadro ecomonico comparato</vt:lpstr>
      <vt:lpstr>note per la compilazione</vt:lpstr>
      <vt:lpstr>'note per la compilazione'!Area_stampa</vt:lpstr>
      <vt:lpstr>'Quadro ecomonico comparato'!Area_stampa</vt:lpstr>
      <vt:lpstr>'Quadro ecomonico comparato'!Titoli_stampa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VINCENZO</dc:creator>
  <cp:lastModifiedBy>Windows User</cp:lastModifiedBy>
  <cp:lastPrinted>2019-04-10T07:40:08Z</cp:lastPrinted>
  <dcterms:created xsi:type="dcterms:W3CDTF">2019-04-05T12:35:06Z</dcterms:created>
  <dcterms:modified xsi:type="dcterms:W3CDTF">2019-04-10T13:53:58Z</dcterms:modified>
</cp:coreProperties>
</file>